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73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G304" i="1" l="1"/>
  <c r="B390" i="1" l="1"/>
  <c r="A390" i="1"/>
  <c r="L389" i="1"/>
  <c r="J389" i="1"/>
  <c r="I389" i="1"/>
  <c r="H389" i="1"/>
  <c r="G389" i="1"/>
  <c r="F389" i="1"/>
  <c r="B380" i="1"/>
  <c r="A380" i="1"/>
  <c r="L379" i="1"/>
  <c r="J379" i="1"/>
  <c r="I379" i="1"/>
  <c r="I390" i="1" s="1"/>
  <c r="H379" i="1"/>
  <c r="G379" i="1"/>
  <c r="F379" i="1"/>
  <c r="B371" i="1"/>
  <c r="A371" i="1"/>
  <c r="L370" i="1"/>
  <c r="J370" i="1"/>
  <c r="I370" i="1"/>
  <c r="H370" i="1"/>
  <c r="G370" i="1"/>
  <c r="F370" i="1"/>
  <c r="B361" i="1"/>
  <c r="A361" i="1"/>
  <c r="L360" i="1"/>
  <c r="J360" i="1"/>
  <c r="I360" i="1"/>
  <c r="I371" i="1" s="1"/>
  <c r="H360" i="1"/>
  <c r="G360" i="1"/>
  <c r="F360" i="1"/>
  <c r="B352" i="1"/>
  <c r="A352" i="1"/>
  <c r="L351" i="1"/>
  <c r="J351" i="1"/>
  <c r="I351" i="1"/>
  <c r="H351" i="1"/>
  <c r="G351" i="1"/>
  <c r="F351" i="1"/>
  <c r="B342" i="1"/>
  <c r="A342" i="1"/>
  <c r="L341" i="1"/>
  <c r="J341" i="1"/>
  <c r="I341" i="1"/>
  <c r="I352" i="1" s="1"/>
  <c r="H341" i="1"/>
  <c r="G341" i="1"/>
  <c r="F341" i="1"/>
  <c r="B334" i="1"/>
  <c r="A334" i="1"/>
  <c r="L333" i="1"/>
  <c r="J333" i="1"/>
  <c r="I333" i="1"/>
  <c r="H333" i="1"/>
  <c r="G333" i="1"/>
  <c r="F333" i="1"/>
  <c r="B324" i="1"/>
  <c r="L323" i="1"/>
  <c r="J323" i="1"/>
  <c r="I323" i="1"/>
  <c r="H323" i="1"/>
  <c r="G323" i="1"/>
  <c r="F323" i="1"/>
  <c r="B315" i="1"/>
  <c r="A315" i="1"/>
  <c r="L314" i="1"/>
  <c r="J314" i="1"/>
  <c r="I314" i="1"/>
  <c r="H314" i="1"/>
  <c r="G314" i="1"/>
  <c r="F314" i="1"/>
  <c r="B305" i="1"/>
  <c r="A305" i="1"/>
  <c r="L304" i="1"/>
  <c r="J304" i="1"/>
  <c r="I304" i="1"/>
  <c r="H304" i="1"/>
  <c r="F304" i="1"/>
  <c r="B296" i="1"/>
  <c r="A296" i="1"/>
  <c r="L295" i="1"/>
  <c r="J295" i="1"/>
  <c r="I295" i="1"/>
  <c r="H295" i="1"/>
  <c r="G295" i="1"/>
  <c r="F295" i="1"/>
  <c r="B286" i="1"/>
  <c r="A286" i="1"/>
  <c r="L285" i="1"/>
  <c r="J285" i="1"/>
  <c r="I285" i="1"/>
  <c r="H285" i="1"/>
  <c r="G285" i="1"/>
  <c r="F285" i="1"/>
  <c r="B277" i="1"/>
  <c r="A277" i="1"/>
  <c r="L276" i="1"/>
  <c r="J276" i="1"/>
  <c r="I276" i="1"/>
  <c r="H276" i="1"/>
  <c r="G276" i="1"/>
  <c r="F276" i="1"/>
  <c r="B267" i="1"/>
  <c r="A267" i="1"/>
  <c r="L266" i="1"/>
  <c r="J266" i="1"/>
  <c r="I266" i="1"/>
  <c r="H266" i="1"/>
  <c r="G266" i="1"/>
  <c r="G277" i="1" s="1"/>
  <c r="F266" i="1"/>
  <c r="B258" i="1"/>
  <c r="A258" i="1"/>
  <c r="L257" i="1"/>
  <c r="J257" i="1"/>
  <c r="I257" i="1"/>
  <c r="H257" i="1"/>
  <c r="G257" i="1"/>
  <c r="F257" i="1"/>
  <c r="B248" i="1"/>
  <c r="A248" i="1"/>
  <c r="L247" i="1"/>
  <c r="J247" i="1"/>
  <c r="I247" i="1"/>
  <c r="H247" i="1"/>
  <c r="G247" i="1"/>
  <c r="F247" i="1"/>
  <c r="B239" i="1"/>
  <c r="A239" i="1"/>
  <c r="L238" i="1"/>
  <c r="J238" i="1"/>
  <c r="I238" i="1"/>
  <c r="H238" i="1"/>
  <c r="G238" i="1"/>
  <c r="F238" i="1"/>
  <c r="B229" i="1"/>
  <c r="A229" i="1"/>
  <c r="L228" i="1"/>
  <c r="J228" i="1"/>
  <c r="I228" i="1"/>
  <c r="H228" i="1"/>
  <c r="G228" i="1"/>
  <c r="F228" i="1"/>
  <c r="B219" i="1"/>
  <c r="A219" i="1"/>
  <c r="L218" i="1"/>
  <c r="J218" i="1"/>
  <c r="I218" i="1"/>
  <c r="H218" i="1"/>
  <c r="G218" i="1"/>
  <c r="F218" i="1"/>
  <c r="B209" i="1"/>
  <c r="A209" i="1"/>
  <c r="L208" i="1"/>
  <c r="J208" i="1"/>
  <c r="I208" i="1"/>
  <c r="H208" i="1"/>
  <c r="G208" i="1"/>
  <c r="F208" i="1"/>
  <c r="F219" i="1" s="1"/>
  <c r="F258" i="1" l="1"/>
  <c r="I334" i="1"/>
  <c r="H296" i="1"/>
  <c r="H277" i="1"/>
  <c r="G258" i="1"/>
  <c r="H258" i="1"/>
  <c r="I239" i="1"/>
  <c r="G219" i="1"/>
  <c r="L390" i="1"/>
  <c r="J390" i="1"/>
  <c r="H390" i="1"/>
  <c r="G390" i="1"/>
  <c r="F390" i="1"/>
  <c r="L371" i="1"/>
  <c r="J371" i="1"/>
  <c r="H371" i="1"/>
  <c r="G371" i="1"/>
  <c r="F371" i="1"/>
  <c r="L352" i="1"/>
  <c r="J352" i="1"/>
  <c r="H352" i="1"/>
  <c r="G352" i="1"/>
  <c r="F352" i="1"/>
  <c r="L334" i="1"/>
  <c r="J334" i="1"/>
  <c r="H334" i="1"/>
  <c r="G334" i="1"/>
  <c r="F334" i="1"/>
  <c r="H315" i="1"/>
  <c r="L315" i="1"/>
  <c r="J315" i="1"/>
  <c r="I315" i="1"/>
  <c r="G315" i="1"/>
  <c r="F315" i="1"/>
  <c r="L296" i="1"/>
  <c r="J296" i="1"/>
  <c r="I296" i="1"/>
  <c r="G296" i="1"/>
  <c r="F296" i="1"/>
  <c r="L277" i="1"/>
  <c r="J277" i="1"/>
  <c r="I277" i="1"/>
  <c r="F277" i="1"/>
  <c r="J258" i="1"/>
  <c r="L258" i="1"/>
  <c r="I258" i="1"/>
  <c r="L239" i="1"/>
  <c r="J239" i="1"/>
  <c r="G239" i="1"/>
  <c r="H239" i="1"/>
  <c r="F239" i="1"/>
  <c r="L219" i="1"/>
  <c r="H219" i="1"/>
  <c r="I219" i="1"/>
  <c r="J219" i="1"/>
  <c r="B200" i="1"/>
  <c r="A200" i="1"/>
  <c r="L199" i="1"/>
  <c r="J199" i="1"/>
  <c r="I199" i="1"/>
  <c r="H199" i="1"/>
  <c r="G199" i="1"/>
  <c r="F199" i="1"/>
  <c r="B190" i="1"/>
  <c r="A190" i="1"/>
  <c r="L189" i="1"/>
  <c r="J189" i="1"/>
  <c r="I189" i="1"/>
  <c r="I200" i="1" s="1"/>
  <c r="H189" i="1"/>
  <c r="G189" i="1"/>
  <c r="F189" i="1"/>
  <c r="F200" i="1" s="1"/>
  <c r="B180" i="1"/>
  <c r="A180" i="1"/>
  <c r="L179" i="1"/>
  <c r="J179" i="1"/>
  <c r="I179" i="1"/>
  <c r="H179" i="1"/>
  <c r="G179" i="1"/>
  <c r="F179" i="1"/>
  <c r="B170" i="1"/>
  <c r="A170" i="1"/>
  <c r="L169" i="1"/>
  <c r="J169" i="1"/>
  <c r="I169" i="1"/>
  <c r="H169" i="1"/>
  <c r="H180" i="1" s="1"/>
  <c r="G169" i="1"/>
  <c r="F169" i="1"/>
  <c r="B161" i="1"/>
  <c r="A161" i="1"/>
  <c r="L160" i="1"/>
  <c r="J160" i="1"/>
  <c r="I160" i="1"/>
  <c r="H160" i="1"/>
  <c r="G160" i="1"/>
  <c r="F160" i="1"/>
  <c r="B151" i="1"/>
  <c r="A151" i="1"/>
  <c r="L150" i="1"/>
  <c r="J150" i="1"/>
  <c r="I150" i="1"/>
  <c r="H150" i="1"/>
  <c r="G150" i="1"/>
  <c r="F150" i="1"/>
  <c r="B141" i="1"/>
  <c r="A141" i="1"/>
  <c r="L140" i="1"/>
  <c r="J140" i="1"/>
  <c r="I140" i="1"/>
  <c r="H140" i="1"/>
  <c r="G140" i="1"/>
  <c r="F140" i="1"/>
  <c r="B131" i="1"/>
  <c r="A131" i="1"/>
  <c r="L130" i="1"/>
  <c r="J130" i="1"/>
  <c r="I130" i="1"/>
  <c r="H130" i="1"/>
  <c r="H141" i="1" s="1"/>
  <c r="G130" i="1"/>
  <c r="F130" i="1"/>
  <c r="B121" i="1"/>
  <c r="A121" i="1"/>
  <c r="L120" i="1"/>
  <c r="J120" i="1"/>
  <c r="I120" i="1"/>
  <c r="H120" i="1"/>
  <c r="G120" i="1"/>
  <c r="F120" i="1"/>
  <c r="B111" i="1"/>
  <c r="A111" i="1"/>
  <c r="L110" i="1"/>
  <c r="J110" i="1"/>
  <c r="I110" i="1"/>
  <c r="H110" i="1"/>
  <c r="H121" i="1" s="1"/>
  <c r="G110" i="1"/>
  <c r="F110" i="1"/>
  <c r="B102" i="1"/>
  <c r="A102" i="1"/>
  <c r="L101" i="1"/>
  <c r="J101" i="1"/>
  <c r="I101" i="1"/>
  <c r="H101" i="1"/>
  <c r="G101" i="1"/>
  <c r="F101" i="1"/>
  <c r="B92" i="1"/>
  <c r="A92" i="1"/>
  <c r="L91" i="1"/>
  <c r="J91" i="1"/>
  <c r="I91" i="1"/>
  <c r="H91" i="1"/>
  <c r="G91" i="1"/>
  <c r="G102" i="1" s="1"/>
  <c r="F91" i="1"/>
  <c r="B82" i="1"/>
  <c r="A82" i="1"/>
  <c r="L81" i="1"/>
  <c r="J81" i="1"/>
  <c r="I81" i="1"/>
  <c r="H81" i="1"/>
  <c r="G81" i="1"/>
  <c r="F81" i="1"/>
  <c r="B72" i="1"/>
  <c r="A72" i="1"/>
  <c r="L71" i="1"/>
  <c r="J71" i="1"/>
  <c r="I71" i="1"/>
  <c r="H71" i="1"/>
  <c r="H82" i="1" s="1"/>
  <c r="G71" i="1"/>
  <c r="F71" i="1"/>
  <c r="B63" i="1"/>
  <c r="A63" i="1"/>
  <c r="L62" i="1"/>
  <c r="J62" i="1"/>
  <c r="I62" i="1"/>
  <c r="H62" i="1"/>
  <c r="G62" i="1"/>
  <c r="F62" i="1"/>
  <c r="B53" i="1"/>
  <c r="A53" i="1"/>
  <c r="L52" i="1"/>
  <c r="J52" i="1"/>
  <c r="I52" i="1"/>
  <c r="I63" i="1" s="1"/>
  <c r="H52" i="1"/>
  <c r="H63" i="1" s="1"/>
  <c r="G52" i="1"/>
  <c r="F52" i="1"/>
  <c r="F63" i="1" s="1"/>
  <c r="B44" i="1"/>
  <c r="A44" i="1"/>
  <c r="L43" i="1"/>
  <c r="J43" i="1"/>
  <c r="I43" i="1"/>
  <c r="H43" i="1"/>
  <c r="G43" i="1"/>
  <c r="F43" i="1"/>
  <c r="B34" i="1"/>
  <c r="A34" i="1"/>
  <c r="L33" i="1"/>
  <c r="J33" i="1"/>
  <c r="I33" i="1"/>
  <c r="H33" i="1"/>
  <c r="G33" i="1"/>
  <c r="F33" i="1"/>
  <c r="F44" i="1" s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I24" i="1" s="1"/>
  <c r="H13" i="1"/>
  <c r="G13" i="1"/>
  <c r="F13" i="1"/>
  <c r="H200" i="1" l="1"/>
  <c r="I180" i="1"/>
  <c r="I121" i="1"/>
  <c r="I102" i="1"/>
  <c r="G63" i="1"/>
  <c r="H102" i="1"/>
  <c r="J180" i="1"/>
  <c r="H161" i="1"/>
  <c r="I161" i="1"/>
  <c r="G141" i="1"/>
  <c r="I141" i="1"/>
  <c r="I82" i="1"/>
  <c r="J63" i="1"/>
  <c r="H44" i="1"/>
  <c r="J44" i="1"/>
  <c r="I44" i="1"/>
  <c r="G44" i="1"/>
  <c r="F24" i="1"/>
  <c r="J24" i="1"/>
  <c r="H24" i="1"/>
  <c r="L200" i="1"/>
  <c r="J200" i="1"/>
  <c r="G200" i="1"/>
  <c r="L180" i="1"/>
  <c r="G180" i="1"/>
  <c r="F180" i="1"/>
  <c r="L161" i="1"/>
  <c r="G161" i="1"/>
  <c r="J161" i="1"/>
  <c r="F161" i="1"/>
  <c r="L141" i="1"/>
  <c r="J141" i="1"/>
  <c r="F141" i="1"/>
  <c r="G121" i="1"/>
  <c r="J121" i="1"/>
  <c r="L121" i="1"/>
  <c r="F121" i="1"/>
  <c r="L102" i="1"/>
  <c r="J102" i="1"/>
  <c r="F102" i="1"/>
  <c r="L82" i="1"/>
  <c r="G82" i="1"/>
  <c r="J82" i="1"/>
  <c r="F82" i="1"/>
  <c r="L63" i="1"/>
  <c r="L24" i="1"/>
  <c r="L44" i="1"/>
  <c r="G24" i="1"/>
  <c r="I391" i="1" l="1"/>
  <c r="J391" i="1"/>
  <c r="G391" i="1"/>
  <c r="H391" i="1"/>
  <c r="F391" i="1"/>
  <c r="L391" i="1"/>
</calcChain>
</file>

<file path=xl/sharedStrings.xml><?xml version="1.0" encoding="utf-8"?>
<sst xmlns="http://schemas.openxmlformats.org/spreadsheetml/2006/main" count="615" uniqueCount="149">
  <si>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</si>
  <si>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</si>
  <si>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</si>
  <si>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</si>
  <si>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</si>
  <si>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</si>
  <si>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</si>
  <si>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</si>
  <si>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</si>
  <si>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</si>
  <si>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</si>
  <si>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</si>
  <si>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</si>
  <si>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</si>
  <si>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</si>
  <si>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</si>
  <si>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</si>
  <si>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</si>
  <si>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</si>
  <si>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</si>
  <si>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</si>
  <si>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</si>
  <si>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</si>
  <si>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</si>
  <si>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</si>
  <si>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</si>
  <si>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</si>
  <si>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</si>
  <si>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</si>
  <si>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</si>
  <si>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</si>
  <si>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</si>
  <si>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</si>
  <si>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</si>
  <si>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</si>
  <si>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</si>
  <si>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</si>
  <si>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</si>
  <si>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</si>
  <si>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рисовая молочная  с маслом</t>
  </si>
  <si>
    <t>Чай с сахаром и лимоном</t>
  </si>
  <si>
    <t>сладкое</t>
  </si>
  <si>
    <t>этик.</t>
  </si>
  <si>
    <t>Щи с мясом и сметаной</t>
  </si>
  <si>
    <t>Компот из сухофруктов</t>
  </si>
  <si>
    <t>Хлеб пшеничный</t>
  </si>
  <si>
    <t>Хлеб ржаной</t>
  </si>
  <si>
    <t>Каша гречневая вязкая с маслом</t>
  </si>
  <si>
    <t>Сыр сливочный в индив. упаковке</t>
  </si>
  <si>
    <t>Суп рыбный с крупой (рыбные консервы)</t>
  </si>
  <si>
    <t>Компот из смеси фруктов и ягод</t>
  </si>
  <si>
    <t>Свекольник с мясом и сметаной</t>
  </si>
  <si>
    <t>Филе птицы в кисло -сладком соусе</t>
  </si>
  <si>
    <t>Спагетти отварные с маслом</t>
  </si>
  <si>
    <t>Чай с сахаром</t>
  </si>
  <si>
    <t>Яблоко</t>
  </si>
  <si>
    <t>Сок фруктовый</t>
  </si>
  <si>
    <t>Филе птицы тушеное в томатном соусе</t>
  </si>
  <si>
    <t>Чай с шиповником</t>
  </si>
  <si>
    <t>Маринад из моркови</t>
  </si>
  <si>
    <t>Суп картофельный с мясом</t>
  </si>
  <si>
    <t>Рыба тушенная с овощами</t>
  </si>
  <si>
    <t>Рис отварной с маслом</t>
  </si>
  <si>
    <t>Напиток плодово-ягодный витаминизированный</t>
  </si>
  <si>
    <t>Каша кукурузная молочная  с маслом</t>
  </si>
  <si>
    <t xml:space="preserve">Чай с сахаром </t>
  </si>
  <si>
    <t>Сыр порционный</t>
  </si>
  <si>
    <t>Гуляш</t>
  </si>
  <si>
    <t>Каша гречневая рассыпчатая с маслом</t>
  </si>
  <si>
    <t>Горошек консервированный</t>
  </si>
  <si>
    <t>Щи вегетарианские со сметаной</t>
  </si>
  <si>
    <t>Макароны отварные с маслом</t>
  </si>
  <si>
    <t>Картофельное пюре с маслом</t>
  </si>
  <si>
    <t>Курица запеченная с соусом и зеленью</t>
  </si>
  <si>
    <t xml:space="preserve">Сок фруктовый </t>
  </si>
  <si>
    <t>Омлет натуральный</t>
  </si>
  <si>
    <t>Какао с молоком</t>
  </si>
  <si>
    <t>Жаркое с мясом</t>
  </si>
  <si>
    <t>Биточек мясной</t>
  </si>
  <si>
    <t>Сыр сливочный в индивидуальной упаковке</t>
  </si>
  <si>
    <t>Борщ с мясом и сметаной</t>
  </si>
  <si>
    <t>Суп картофельный с фасолью</t>
  </si>
  <si>
    <t>Запеканка куриная под сырной шапкой</t>
  </si>
  <si>
    <t>Горячий шоколад</t>
  </si>
  <si>
    <t xml:space="preserve">Суп картофельный с макаронными изделиями </t>
  </si>
  <si>
    <t>Отвар из шиповника</t>
  </si>
  <si>
    <t>Чай с облепихой</t>
  </si>
  <si>
    <t>Горячий бутерброд на батоне(помидор, сыр)</t>
  </si>
  <si>
    <t>Суп гороховый с мясом</t>
  </si>
  <si>
    <t>Картофель запеченный</t>
  </si>
  <si>
    <t>Каша овсяная молочная  с маслом</t>
  </si>
  <si>
    <t>Оладьи с джемом</t>
  </si>
  <si>
    <t>этик</t>
  </si>
  <si>
    <t>Филе птицы тушеное с овощами</t>
  </si>
  <si>
    <t>Котлета мясная</t>
  </si>
  <si>
    <t>Кисель витаминизированный плодово-ягодный</t>
  </si>
  <si>
    <t>Суп томатный с курицей, фасолью и овощами</t>
  </si>
  <si>
    <t>Запеканка из рыбы</t>
  </si>
  <si>
    <t>Мясо тушеное</t>
  </si>
  <si>
    <t>Зразы мясные ленивые</t>
  </si>
  <si>
    <t>Рагу овощное с маслом</t>
  </si>
  <si>
    <t>Блинчики с карамельным соусом</t>
  </si>
  <si>
    <t>Плов с мясом и куркумой</t>
  </si>
  <si>
    <t>Котлета из птицы</t>
  </si>
  <si>
    <t>Картофель отварной с маслом и зеленью</t>
  </si>
  <si>
    <t>Пудинг из творога с яблоками со сгущенным молоком</t>
  </si>
  <si>
    <t>Мандарин</t>
  </si>
  <si>
    <t>Суп овощной с мясом и сметаной</t>
  </si>
  <si>
    <t xml:space="preserve"> Фруктовый десерт</t>
  </si>
  <si>
    <t>Суп куриный с яичной лапшой</t>
  </si>
  <si>
    <t>Булгур отварной с маслом</t>
  </si>
  <si>
    <t>Печень по-строгановски</t>
  </si>
  <si>
    <t>Картофель запеченный с зеленью</t>
  </si>
  <si>
    <t>Масло сливочное пориями</t>
  </si>
  <si>
    <t>Батон пшеничный</t>
  </si>
  <si>
    <t>Биточек из птицы золотистый</t>
  </si>
  <si>
    <t>Каша манная с ягодным соусом и маслом</t>
  </si>
  <si>
    <t>Плов с курицей</t>
  </si>
  <si>
    <t>Биточек мясной  под сырной шапкой</t>
  </si>
  <si>
    <t>Икра свекольная</t>
  </si>
  <si>
    <t>Минтай под сырно-картофельной шубкой</t>
  </si>
  <si>
    <t>Биточек мясной под сырной шапкой</t>
  </si>
  <si>
    <t>Омлет с сыром</t>
  </si>
  <si>
    <t>Филе птицы ароматное</t>
  </si>
  <si>
    <t>Молочный десерт</t>
  </si>
  <si>
    <t>Фрикадельки куриные с томатным  соусом</t>
  </si>
  <si>
    <t>Суп овощной с цветной капусты</t>
  </si>
  <si>
    <t xml:space="preserve">сладкое </t>
  </si>
  <si>
    <t>Запеканка из птицы с цветной капустой</t>
  </si>
  <si>
    <t>кисломол.</t>
  </si>
  <si>
    <t xml:space="preserve">Икра овощная </t>
  </si>
  <si>
    <t>Каша перловая рассыпчатая с маслом</t>
  </si>
  <si>
    <t>Компот из кураги</t>
  </si>
  <si>
    <t>Суп куриный с булгуром ,помидорами и болгарским перцем</t>
  </si>
  <si>
    <t>Гор. блюдо</t>
  </si>
  <si>
    <t>гор. блюдо</t>
  </si>
  <si>
    <t xml:space="preserve">Хлеб пшеничный </t>
  </si>
  <si>
    <t>гор.  блюдо</t>
  </si>
  <si>
    <t xml:space="preserve">хлеб </t>
  </si>
  <si>
    <t>директор</t>
  </si>
  <si>
    <t>Запеканка из творога с ягодным соусом</t>
  </si>
  <si>
    <t>Филе птицы в кисло-сладком соусе</t>
  </si>
  <si>
    <t>Кисель  витаминизированный плодово-ягодный</t>
  </si>
  <si>
    <t xml:space="preserve">Кисель  витаминизированный плодово-ягодный </t>
  </si>
  <si>
    <t xml:space="preserve">Батон пшеничный </t>
  </si>
  <si>
    <t>Запеканка  творожная Зебра со сгущеным молоком</t>
  </si>
  <si>
    <t xml:space="preserve"> Хлеб ржаной</t>
  </si>
  <si>
    <t>МКОУ "Сурановская ООШ № 3" ТГО</t>
  </si>
  <si>
    <t>Конгирова Валентина Ивановна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</si>
</sst>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5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5" fillId="0" borderId="0" xfId="0" applyFont="1" applyAlignment="1">
      <alignment horizontal="right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8" fillId="0" borderId="2" xfId="0" applyFont="1" applyBorder="1" applyAlignment="1" applyProtection="1">
      <alignment horizontal="right"/>
      <protection locked="0"/>
    </xf>
    <xf numFmtId="0" fontId="5" fillId="0" borderId="2" xfId="0" applyFont="1" applyBorder="1" applyAlignment="1">
      <alignment horizontal="center" vertical="top" wrapText="1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0" fillId="0" borderId="14" xfId="0" applyBorder="1"/>
    <xf numFmtId="0" fontId="5" fillId="0" borderId="16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17" xfId="0" applyFont="1" applyBorder="1" applyAlignment="1">
      <alignment horizontal="center" vertical="top" wrapText="1"/>
    </xf>
    <xf numFmtId="0" fontId="5" fillId="0" borderId="19" xfId="0" applyFont="1" applyBorder="1" applyAlignment="1">
      <alignment horizontal="center"/>
    </xf>
    <xf numFmtId="0" fontId="5" fillId="0" borderId="9" xfId="0" applyFont="1" applyBorder="1"/>
    <xf numFmtId="0" fontId="5" fillId="0" borderId="10" xfId="0" applyFont="1" applyBorder="1"/>
    <xf numFmtId="0" fontId="5" fillId="3" borderId="20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3" xfId="0" applyFont="1" applyFill="1" applyBorder="1" applyAlignment="1">
      <alignment vertical="top" wrapText="1"/>
    </xf>
    <xf numFmtId="0" fontId="5" fillId="3" borderId="3" xfId="0" applyFont="1" applyFill="1" applyBorder="1" applyAlignment="1">
      <alignment horizontal="center" vertical="top" wrapText="1"/>
    </xf>
    <xf numFmtId="0" fontId="5" fillId="3" borderId="2" xfId="0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10" fillId="0" borderId="0" xfId="0" applyFont="1" applyAlignment="1">
      <alignment horizontal="left" vertical="center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5" fillId="2" borderId="2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2" borderId="15" xfId="0" applyFont="1" applyFill="1" applyBorder="1" applyAlignment="1" applyProtection="1">
      <alignment horizontal="center" vertical="top" wrapText="1"/>
      <protection locked="0"/>
    </xf>
    <xf numFmtId="0" fontId="5" fillId="2" borderId="2" xfId="0" applyFont="1" applyFill="1" applyBorder="1" applyAlignment="1" applyProtection="1">
      <alignment vertical="top" wrapText="1"/>
      <protection locked="0"/>
    </xf>
    <xf numFmtId="0" fontId="5" fillId="2" borderId="2" xfId="0" applyFont="1" applyFill="1" applyBorder="1" applyAlignment="1" applyProtection="1">
      <alignment horizontal="center" vertical="top" wrapText="1"/>
      <protection locked="0"/>
    </xf>
    <xf numFmtId="0" fontId="5" fillId="2" borderId="17" xfId="0" applyFont="1" applyFill="1" applyBorder="1" applyAlignment="1" applyProtection="1">
      <alignment horizontal="center" vertical="top" wrapText="1"/>
      <protection locked="0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top"/>
    </xf>
    <xf numFmtId="1" fontId="5" fillId="2" borderId="4" xfId="0" applyNumberFormat="1" applyFont="1" applyFill="1" applyBorder="1" applyAlignment="1" applyProtection="1">
      <alignment horizontal="center"/>
      <protection locked="0"/>
    </xf>
    <xf numFmtId="1" fontId="5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5" xfId="0" applyFill="1" applyBorder="1" applyAlignment="1" applyProtection="1">
      <alignment wrapText="1"/>
      <protection locked="0"/>
    </xf>
    <xf numFmtId="0" fontId="0" fillId="4" borderId="4" xfId="0" applyFill="1" applyBorder="1" applyAlignment="1" applyProtection="1">
      <alignment wrapText="1"/>
      <protection locked="0"/>
    </xf>
    <xf numFmtId="0" fontId="3" fillId="4" borderId="2" xfId="0" applyFont="1" applyFill="1" applyBorder="1" applyAlignment="1" applyProtection="1">
      <alignment wrapText="1"/>
      <protection locked="0"/>
    </xf>
    <xf numFmtId="0" fontId="3" fillId="0" borderId="2" xfId="0" applyFont="1" applyBorder="1"/>
    <xf numFmtId="0" fontId="3" fillId="2" borderId="2" xfId="0" applyFont="1" applyFill="1" applyBorder="1" applyProtection="1">
      <protection locked="0"/>
    </xf>
    <xf numFmtId="0" fontId="14" fillId="2" borderId="17" xfId="0" applyFont="1" applyFill="1" applyBorder="1" applyAlignment="1" applyProtection="1">
      <alignment horizontal="center" vertical="top" wrapText="1"/>
      <protection locked="0"/>
    </xf>
    <xf numFmtId="0" fontId="0" fillId="4" borderId="4" xfId="0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horizontal="center"/>
      <protection locked="0"/>
    </xf>
    <xf numFmtId="0" fontId="5" fillId="0" borderId="25" xfId="0" applyFont="1" applyBorder="1" applyAlignment="1">
      <alignment horizontal="center" vertical="top" wrapText="1"/>
    </xf>
    <xf numFmtId="0" fontId="5" fillId="2" borderId="25" xfId="0" applyFont="1" applyFill="1" applyBorder="1" applyAlignment="1" applyProtection="1">
      <alignment horizontal="center" vertical="top" wrapText="1"/>
      <protection locked="0"/>
    </xf>
    <xf numFmtId="0" fontId="14" fillId="2" borderId="2" xfId="0" applyFont="1" applyFill="1" applyBorder="1" applyAlignment="1" applyProtection="1">
      <alignment vertical="top" wrapText="1"/>
      <protection locked="0"/>
    </xf>
    <xf numFmtId="1" fontId="0" fillId="4" borderId="2" xfId="0" applyNumberFormat="1" applyFill="1" applyBorder="1" applyAlignment="1" applyProtection="1">
      <alignment horizontal="center"/>
      <protection locked="0"/>
    </xf>
    <xf numFmtId="1" fontId="0" fillId="4" borderId="17" xfId="0" applyNumberFormat="1" applyFill="1" applyBorder="1" applyAlignment="1" applyProtection="1">
      <alignment horizontal="center"/>
      <protection locked="0"/>
    </xf>
    <xf numFmtId="1" fontId="0" fillId="4" borderId="1" xfId="0" applyNumberFormat="1" applyFill="1" applyBorder="1" applyAlignment="1" applyProtection="1">
      <alignment horizontal="center"/>
      <protection locked="0"/>
    </xf>
    <xf numFmtId="1" fontId="0" fillId="4" borderId="15" xfId="0" applyNumberFormat="1" applyFill="1" applyBorder="1" applyAlignment="1" applyProtection="1">
      <alignment horizontal="center"/>
      <protection locked="0"/>
    </xf>
    <xf numFmtId="1" fontId="0" fillId="4" borderId="5" xfId="0" applyNumberFormat="1" applyFill="1" applyBorder="1" applyAlignment="1" applyProtection="1">
      <alignment horizontal="center"/>
      <protection locked="0"/>
    </xf>
    <xf numFmtId="1" fontId="0" fillId="4" borderId="23" xfId="0" applyNumberFormat="1" applyFill="1" applyBorder="1" applyAlignment="1" applyProtection="1">
      <alignment horizontal="center"/>
      <protection locked="0"/>
    </xf>
    <xf numFmtId="1" fontId="0" fillId="4" borderId="4" xfId="0" applyNumberFormat="1" applyFill="1" applyBorder="1" applyAlignment="1" applyProtection="1">
      <alignment horizontal="center"/>
      <protection locked="0"/>
    </xf>
    <xf numFmtId="1" fontId="0" fillId="4" borderId="24" xfId="0" applyNumberForma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/>
      <protection locked="0"/>
    </xf>
    <xf numFmtId="0" fontId="0" fillId="4" borderId="24" xfId="0" applyNumberForma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/>
    </xf>
    <xf numFmtId="0" fontId="2" fillId="0" borderId="2" xfId="0" applyFont="1" applyBorder="1"/>
    <xf numFmtId="0" fontId="2" fillId="2" borderId="2" xfId="0" applyFont="1" applyFill="1" applyBorder="1" applyProtection="1">
      <protection locked="0"/>
    </xf>
    <xf numFmtId="0" fontId="5" fillId="2" borderId="4" xfId="0" applyFont="1" applyFill="1" applyBorder="1" applyAlignment="1" applyProtection="1">
      <alignment horizontal="center" vertical="top" wrapText="1"/>
      <protection locked="0"/>
    </xf>
    <xf numFmtId="0" fontId="5" fillId="2" borderId="24" xfId="0" applyFont="1" applyFill="1" applyBorder="1" applyAlignment="1" applyProtection="1">
      <alignment horizontal="center" vertical="top" wrapText="1"/>
      <protection locked="0"/>
    </xf>
    <xf numFmtId="0" fontId="5" fillId="2" borderId="26" xfId="0" applyFont="1" applyFill="1" applyBorder="1" applyAlignment="1" applyProtection="1">
      <alignment horizontal="center" vertical="top" wrapText="1"/>
      <protection locked="0"/>
    </xf>
    <xf numFmtId="0" fontId="5" fillId="2" borderId="4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 applyProtection="1">
      <alignment horizontal="left" wrapText="1"/>
      <protection locked="0"/>
    </xf>
    <xf numFmtId="0" fontId="9" fillId="0" borderId="10" xfId="0" applyFont="1" applyBorder="1" applyAlignment="1">
      <alignment horizontal="center" vertical="center" wrapText="1"/>
    </xf>
    <xf numFmtId="0" fontId="5" fillId="2" borderId="26" xfId="0" applyFont="1" applyFill="1" applyBorder="1" applyAlignment="1" applyProtection="1">
      <protection locked="0"/>
    </xf>
    <xf numFmtId="0" fontId="0" fillId="0" borderId="27" xfId="0" applyBorder="1" applyAlignment="1" applyProtection="1">
      <protection locked="0"/>
    </xf>
    <xf numFmtId="0" fontId="0" fillId="0" borderId="2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3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O14" sqref="O1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customHeight="1" x14ac:dyDescent="0.25">
      <c r="A1" s="1" t="s">
        <v>7</v>
      </c>
      <c r="C1" s="85" t="s">
        <v>147</v>
      </c>
      <c r="D1" s="86"/>
      <c r="E1" s="87"/>
      <c r="F1" s="12" t="s">
        <v>16</v>
      </c>
      <c r="G1" s="2" t="s">
        <v>17</v>
      </c>
      <c r="H1" s="83" t="s">
        <v>139</v>
      </c>
      <c r="I1" s="83"/>
      <c r="J1" s="83"/>
      <c r="K1" s="83"/>
    </row>
    <row r="2" spans="1:12" ht="18" x14ac:dyDescent="0.2">
      <c r="A2" s="35" t="s">
        <v>6</v>
      </c>
      <c r="C2" s="2"/>
      <c r="G2" s="2" t="s">
        <v>18</v>
      </c>
      <c r="H2" s="83" t="s">
        <v>148</v>
      </c>
      <c r="I2" s="83"/>
      <c r="J2" s="83"/>
      <c r="K2" s="8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7">
        <v>9</v>
      </c>
      <c r="I3" s="47">
        <v>1</v>
      </c>
      <c r="J3" s="48">
        <v>2025</v>
      </c>
      <c r="K3" s="49"/>
    </row>
    <row r="4" spans="1:12" x14ac:dyDescent="0.2">
      <c r="C4" s="2"/>
      <c r="D4" s="4"/>
      <c r="H4" s="46" t="s">
        <v>36</v>
      </c>
      <c r="I4" s="46" t="s">
        <v>37</v>
      </c>
      <c r="J4" s="46" t="s">
        <v>38</v>
      </c>
    </row>
    <row r="5" spans="1:12" ht="34.5" thickBot="1" x14ac:dyDescent="0.25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50" t="s">
        <v>39</v>
      </c>
      <c r="F6" s="39">
        <v>205</v>
      </c>
      <c r="G6" s="65">
        <v>6.31</v>
      </c>
      <c r="H6" s="65">
        <v>7.15</v>
      </c>
      <c r="I6" s="66">
        <v>31.59</v>
      </c>
      <c r="J6" s="65">
        <v>215.25</v>
      </c>
      <c r="K6" s="40">
        <v>123</v>
      </c>
      <c r="L6" s="39">
        <v>21.46</v>
      </c>
    </row>
    <row r="7" spans="1:12" ht="15" x14ac:dyDescent="0.25">
      <c r="A7" s="23"/>
      <c r="B7" s="15"/>
      <c r="C7" s="11"/>
      <c r="D7" s="6" t="s">
        <v>127</v>
      </c>
      <c r="E7" s="52" t="s">
        <v>101</v>
      </c>
      <c r="F7" s="42">
        <v>121</v>
      </c>
      <c r="G7" s="67">
        <v>5.48</v>
      </c>
      <c r="H7" s="67">
        <v>12.56</v>
      </c>
      <c r="I7" s="68">
        <v>43.61</v>
      </c>
      <c r="J7" s="67">
        <v>318.89999999999998</v>
      </c>
      <c r="K7" s="43">
        <v>348</v>
      </c>
      <c r="L7" s="42">
        <v>35.46</v>
      </c>
    </row>
    <row r="8" spans="1:12" ht="15" x14ac:dyDescent="0.25">
      <c r="A8" s="23"/>
      <c r="B8" s="15"/>
      <c r="C8" s="11"/>
      <c r="D8" s="7" t="s">
        <v>30</v>
      </c>
      <c r="E8" s="51" t="s">
        <v>65</v>
      </c>
      <c r="F8" s="42">
        <v>200</v>
      </c>
      <c r="G8" s="63">
        <v>0.2</v>
      </c>
      <c r="H8" s="63">
        <v>0</v>
      </c>
      <c r="I8" s="64">
        <v>7.27</v>
      </c>
      <c r="J8" s="63">
        <v>28.73</v>
      </c>
      <c r="K8" s="43">
        <v>114</v>
      </c>
      <c r="L8" s="42">
        <v>1.1299999999999999</v>
      </c>
    </row>
    <row r="9" spans="1:12" ht="15" x14ac:dyDescent="0.25">
      <c r="A9" s="23"/>
      <c r="B9" s="15"/>
      <c r="C9" s="11"/>
      <c r="D9" s="7" t="s">
        <v>138</v>
      </c>
      <c r="E9" s="41" t="s">
        <v>144</v>
      </c>
      <c r="F9" s="42">
        <v>20</v>
      </c>
      <c r="G9" s="42">
        <v>1.5</v>
      </c>
      <c r="H9" s="42">
        <v>0.57999999999999996</v>
      </c>
      <c r="I9" s="42">
        <v>9.9600000000000009</v>
      </c>
      <c r="J9" s="42">
        <v>52.4</v>
      </c>
      <c r="K9" s="43">
        <v>121</v>
      </c>
      <c r="L9" s="42">
        <v>3.2</v>
      </c>
    </row>
    <row r="10" spans="1:12" ht="15" x14ac:dyDescent="0.25">
      <c r="A10" s="23"/>
      <c r="B10" s="15"/>
      <c r="C10" s="11"/>
      <c r="D10" s="7"/>
      <c r="E10" s="41"/>
      <c r="F10" s="42"/>
      <c r="G10" s="42"/>
      <c r="H10" s="42"/>
      <c r="I10" s="42"/>
      <c r="J10" s="42"/>
      <c r="K10" s="43"/>
      <c r="L10" s="42"/>
    </row>
    <row r="11" spans="1:12" ht="15" x14ac:dyDescent="0.25">
      <c r="A11" s="23"/>
      <c r="B11" s="15"/>
      <c r="C11" s="11"/>
      <c r="D11" s="6"/>
      <c r="E11" s="51"/>
      <c r="F11" s="42"/>
      <c r="G11" s="63"/>
      <c r="H11" s="63"/>
      <c r="I11" s="64"/>
      <c r="J11" s="42"/>
      <c r="K11" s="43"/>
      <c r="L11" s="42"/>
    </row>
    <row r="12" spans="1:12" ht="15" x14ac:dyDescent="0.25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546</v>
      </c>
      <c r="G13" s="19">
        <f>SUM(G6:G12)</f>
        <v>13.489999999999998</v>
      </c>
      <c r="H13" s="19">
        <f>SUM(H6:H12)</f>
        <v>20.29</v>
      </c>
      <c r="I13" s="19">
        <f>SUM(I6:I12)</f>
        <v>92.43</v>
      </c>
      <c r="J13" s="19">
        <f>SUM(J6:J12)</f>
        <v>615.28</v>
      </c>
      <c r="K13" s="25"/>
      <c r="L13" s="19">
        <f>SUM(L6:L12)</f>
        <v>61.250000000000007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24</v>
      </c>
      <c r="E14" s="53" t="s">
        <v>55</v>
      </c>
      <c r="F14" s="42">
        <v>150</v>
      </c>
      <c r="G14" s="69">
        <v>0.6</v>
      </c>
      <c r="H14" s="69">
        <v>0.6</v>
      </c>
      <c r="I14" s="70">
        <v>4.7</v>
      </c>
      <c r="J14" s="69">
        <v>70.5</v>
      </c>
      <c r="K14" s="43">
        <v>24</v>
      </c>
      <c r="L14" s="42">
        <v>22.14</v>
      </c>
    </row>
    <row r="15" spans="1:12" ht="15" x14ac:dyDescent="0.25">
      <c r="A15" s="23"/>
      <c r="B15" s="15"/>
      <c r="C15" s="11"/>
      <c r="D15" s="7" t="s">
        <v>27</v>
      </c>
      <c r="E15" s="51" t="s">
        <v>43</v>
      </c>
      <c r="F15" s="42">
        <v>200</v>
      </c>
      <c r="G15" s="63">
        <v>6</v>
      </c>
      <c r="H15" s="63">
        <v>6.28</v>
      </c>
      <c r="I15" s="64">
        <v>7.12</v>
      </c>
      <c r="J15" s="63">
        <v>109.74</v>
      </c>
      <c r="K15" s="43">
        <v>30</v>
      </c>
      <c r="L15" s="42">
        <v>19.559999999999999</v>
      </c>
    </row>
    <row r="16" spans="1:12" ht="15" x14ac:dyDescent="0.25">
      <c r="A16" s="23"/>
      <c r="B16" s="15"/>
      <c r="C16" s="11"/>
      <c r="D16" s="7" t="s">
        <v>28</v>
      </c>
      <c r="E16" s="51" t="s">
        <v>102</v>
      </c>
      <c r="F16" s="42">
        <v>250</v>
      </c>
      <c r="G16" s="63">
        <v>25.58</v>
      </c>
      <c r="H16" s="63">
        <v>32.450000000000003</v>
      </c>
      <c r="I16" s="64">
        <v>37.43</v>
      </c>
      <c r="J16" s="63">
        <v>544.85</v>
      </c>
      <c r="K16" s="43">
        <v>350</v>
      </c>
      <c r="L16" s="42">
        <v>60.54</v>
      </c>
    </row>
    <row r="17" spans="1:12" ht="15" x14ac:dyDescent="0.25">
      <c r="A17" s="23"/>
      <c r="B17" s="15"/>
      <c r="C17" s="11"/>
      <c r="D17" s="7" t="s">
        <v>29</v>
      </c>
      <c r="E17" s="51"/>
      <c r="F17" s="42"/>
      <c r="G17" s="42"/>
      <c r="H17" s="42"/>
      <c r="I17" s="42"/>
      <c r="J17" s="42"/>
      <c r="K17" s="43"/>
      <c r="L17" s="42"/>
    </row>
    <row r="18" spans="1:12" ht="15" x14ac:dyDescent="0.25">
      <c r="A18" s="23"/>
      <c r="B18" s="15"/>
      <c r="C18" s="11"/>
      <c r="D18" s="7" t="s">
        <v>30</v>
      </c>
      <c r="E18" s="51" t="s">
        <v>44</v>
      </c>
      <c r="F18" s="63">
        <v>200</v>
      </c>
      <c r="G18" s="63">
        <v>0.37</v>
      </c>
      <c r="H18" s="63">
        <v>0</v>
      </c>
      <c r="I18" s="64">
        <v>14.85</v>
      </c>
      <c r="J18" s="63">
        <v>59.48</v>
      </c>
      <c r="K18" s="59">
        <v>98</v>
      </c>
      <c r="L18" s="42">
        <v>3.69</v>
      </c>
    </row>
    <row r="19" spans="1:12" ht="15" x14ac:dyDescent="0.25">
      <c r="A19" s="23"/>
      <c r="B19" s="15"/>
      <c r="C19" s="11"/>
      <c r="D19" s="7" t="s">
        <v>31</v>
      </c>
      <c r="E19" s="51" t="s">
        <v>45</v>
      </c>
      <c r="F19" s="63">
        <v>20</v>
      </c>
      <c r="G19" s="63">
        <v>1.52</v>
      </c>
      <c r="H19" s="63">
        <v>0.16</v>
      </c>
      <c r="I19" s="64">
        <v>9.84</v>
      </c>
      <c r="J19" s="63">
        <v>47</v>
      </c>
      <c r="K19" s="59">
        <v>119</v>
      </c>
      <c r="L19" s="42">
        <v>1.47</v>
      </c>
    </row>
    <row r="20" spans="1:12" ht="15" x14ac:dyDescent="0.25">
      <c r="A20" s="23"/>
      <c r="B20" s="15"/>
      <c r="C20" s="11"/>
      <c r="D20" s="7" t="s">
        <v>32</v>
      </c>
      <c r="E20" s="51" t="s">
        <v>46</v>
      </c>
      <c r="F20" s="63">
        <v>20</v>
      </c>
      <c r="G20" s="63">
        <v>1.32</v>
      </c>
      <c r="H20" s="63">
        <v>0.24</v>
      </c>
      <c r="I20" s="64">
        <v>8.0399999999999991</v>
      </c>
      <c r="J20" s="63">
        <v>39.6</v>
      </c>
      <c r="K20" s="59">
        <v>120</v>
      </c>
      <c r="L20" s="42">
        <v>1.64</v>
      </c>
    </row>
    <row r="21" spans="1:12" ht="15" x14ac:dyDescent="0.25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5" x14ac:dyDescent="0.25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840</v>
      </c>
      <c r="G23" s="19">
        <f>SUM(G14:G22)</f>
        <v>35.39</v>
      </c>
      <c r="H23" s="19">
        <f>SUM(H14:H22)</f>
        <v>39.730000000000004</v>
      </c>
      <c r="I23" s="19">
        <f>SUM(I14:I22)</f>
        <v>81.97999999999999</v>
      </c>
      <c r="J23" s="19">
        <f>SUM(J14:J22)</f>
        <v>871.17000000000007</v>
      </c>
      <c r="K23" s="25"/>
      <c r="L23" s="19">
        <f>SUM(L14:L22)</f>
        <v>109.04</v>
      </c>
    </row>
    <row r="24" spans="1:12" ht="15.75" thickBot="1" x14ac:dyDescent="0.25">
      <c r="A24" s="29">
        <f>A6</f>
        <v>1</v>
      </c>
      <c r="B24" s="30">
        <f>B6</f>
        <v>1</v>
      </c>
      <c r="C24" s="81" t="s">
        <v>4</v>
      </c>
      <c r="D24" s="82"/>
      <c r="E24" s="31"/>
      <c r="F24" s="32">
        <f>F13+F23</f>
        <v>1386</v>
      </c>
      <c r="G24" s="32">
        <f>G13+G23</f>
        <v>48.879999999999995</v>
      </c>
      <c r="H24" s="32">
        <f>H13+H23</f>
        <v>60.02</v>
      </c>
      <c r="I24" s="32">
        <f>I13+I23</f>
        <v>174.41</v>
      </c>
      <c r="J24" s="32">
        <f>J13+J23</f>
        <v>1486.45</v>
      </c>
      <c r="K24" s="32"/>
      <c r="L24" s="32">
        <f>L13+L23</f>
        <v>170.29000000000002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134</v>
      </c>
      <c r="E25" s="50" t="s">
        <v>128</v>
      </c>
      <c r="F25" s="39">
        <v>90</v>
      </c>
      <c r="G25" s="65">
        <v>13.63</v>
      </c>
      <c r="H25" s="65">
        <v>13.22</v>
      </c>
      <c r="I25" s="66">
        <v>7.67</v>
      </c>
      <c r="J25" s="65">
        <v>205.95</v>
      </c>
      <c r="K25" s="40">
        <v>346</v>
      </c>
      <c r="L25" s="39">
        <v>44.42</v>
      </c>
    </row>
    <row r="26" spans="1:12" ht="15" x14ac:dyDescent="0.25">
      <c r="A26" s="14"/>
      <c r="B26" s="15"/>
      <c r="C26" s="11"/>
      <c r="D26" s="6"/>
      <c r="E26" s="53" t="s">
        <v>47</v>
      </c>
      <c r="F26" s="42">
        <v>150</v>
      </c>
      <c r="G26" s="69">
        <v>4.3499999999999996</v>
      </c>
      <c r="H26" s="69">
        <v>3.9</v>
      </c>
      <c r="I26" s="70">
        <v>20.399999999999999</v>
      </c>
      <c r="J26" s="69">
        <v>134.25</v>
      </c>
      <c r="K26" s="43">
        <v>227</v>
      </c>
      <c r="L26" s="42">
        <v>8.31</v>
      </c>
    </row>
    <row r="27" spans="1:12" ht="15" x14ac:dyDescent="0.25">
      <c r="A27" s="14"/>
      <c r="B27" s="15"/>
      <c r="C27" s="11"/>
      <c r="D27" s="7" t="s">
        <v>30</v>
      </c>
      <c r="E27" s="51" t="s">
        <v>63</v>
      </c>
      <c r="F27" s="42">
        <v>200</v>
      </c>
      <c r="G27" s="63">
        <v>0</v>
      </c>
      <c r="H27" s="63">
        <v>0</v>
      </c>
      <c r="I27" s="64">
        <v>14.16</v>
      </c>
      <c r="J27" s="42">
        <v>55.48</v>
      </c>
      <c r="K27" s="43">
        <v>104</v>
      </c>
      <c r="L27" s="42">
        <v>7.91</v>
      </c>
    </row>
    <row r="28" spans="1:12" ht="15" x14ac:dyDescent="0.25">
      <c r="A28" s="14"/>
      <c r="B28" s="15"/>
      <c r="C28" s="11"/>
      <c r="D28" s="7" t="s">
        <v>138</v>
      </c>
      <c r="E28" s="41" t="s">
        <v>45</v>
      </c>
      <c r="F28" s="42">
        <v>20</v>
      </c>
      <c r="G28" s="42">
        <v>1.52</v>
      </c>
      <c r="H28" s="42">
        <v>0.16</v>
      </c>
      <c r="I28" s="42">
        <v>9.84</v>
      </c>
      <c r="J28" s="42">
        <v>47</v>
      </c>
      <c r="K28" s="43">
        <v>119</v>
      </c>
      <c r="L28" s="42">
        <v>1.47</v>
      </c>
    </row>
    <row r="29" spans="1:12" ht="15" x14ac:dyDescent="0.25">
      <c r="A29" s="14"/>
      <c r="B29" s="15"/>
      <c r="C29" s="11"/>
      <c r="D29" s="7" t="s">
        <v>138</v>
      </c>
      <c r="E29" s="41" t="s">
        <v>146</v>
      </c>
      <c r="F29" s="42">
        <v>20</v>
      </c>
      <c r="G29" s="42">
        <v>1.32</v>
      </c>
      <c r="H29" s="42">
        <v>0.24</v>
      </c>
      <c r="I29" s="42">
        <v>48.04</v>
      </c>
      <c r="J29" s="42">
        <v>39.6</v>
      </c>
      <c r="K29" s="43">
        <v>120</v>
      </c>
      <c r="L29" s="42">
        <v>1.64</v>
      </c>
    </row>
    <row r="30" spans="1:12" ht="15" x14ac:dyDescent="0.25">
      <c r="A30" s="14"/>
      <c r="B30" s="15"/>
      <c r="C30" s="11"/>
      <c r="D30" s="7" t="s">
        <v>24</v>
      </c>
      <c r="E30" s="41"/>
      <c r="F30" s="42"/>
      <c r="G30" s="42"/>
      <c r="H30" s="42"/>
      <c r="I30" s="42"/>
      <c r="J30" s="42"/>
      <c r="K30" s="43"/>
      <c r="L30" s="42"/>
    </row>
    <row r="31" spans="1:12" ht="15" x14ac:dyDescent="0.25">
      <c r="A31" s="14"/>
      <c r="B31" s="15"/>
      <c r="C31" s="11"/>
      <c r="D31" s="6" t="s">
        <v>129</v>
      </c>
      <c r="E31" s="52" t="s">
        <v>48</v>
      </c>
      <c r="F31" s="42">
        <v>17</v>
      </c>
      <c r="G31" s="67">
        <v>2.48</v>
      </c>
      <c r="H31" s="67">
        <v>3.96</v>
      </c>
      <c r="I31" s="68">
        <v>0.68</v>
      </c>
      <c r="J31" s="67">
        <v>48.11</v>
      </c>
      <c r="K31" s="43" t="s">
        <v>42</v>
      </c>
      <c r="L31" s="42">
        <v>9.5</v>
      </c>
    </row>
    <row r="32" spans="1:12" ht="15" x14ac:dyDescent="0.25">
      <c r="A32" s="14"/>
      <c r="B32" s="15"/>
      <c r="C32" s="11"/>
      <c r="D32" s="6"/>
      <c r="E32" s="41"/>
      <c r="F32" s="42"/>
      <c r="G32" s="42"/>
      <c r="H32" s="42"/>
      <c r="I32" s="42"/>
      <c r="J32" s="42"/>
      <c r="K32" s="43"/>
      <c r="L32" s="42"/>
    </row>
    <row r="33" spans="1:12" ht="15" x14ac:dyDescent="0.25">
      <c r="A33" s="16"/>
      <c r="B33" s="17"/>
      <c r="C33" s="8"/>
      <c r="D33" s="18" t="s">
        <v>33</v>
      </c>
      <c r="E33" s="9"/>
      <c r="F33" s="19">
        <f>SUM(F25:F32)</f>
        <v>497</v>
      </c>
      <c r="G33" s="19">
        <f>SUM(G25:G32)</f>
        <v>23.3</v>
      </c>
      <c r="H33" s="19">
        <f>SUM(H25:H32)</f>
        <v>21.48</v>
      </c>
      <c r="I33" s="19">
        <f>SUM(I25:I32)</f>
        <v>100.79000000000002</v>
      </c>
      <c r="J33" s="19">
        <f>SUM(J25:J32)</f>
        <v>530.39</v>
      </c>
      <c r="K33" s="25"/>
      <c r="L33" s="19">
        <f>SUM(L25:L32)</f>
        <v>73.25</v>
      </c>
    </row>
    <row r="34" spans="1:12" ht="15" x14ac:dyDescent="0.25">
      <c r="A34" s="13">
        <f>A25</f>
        <v>1</v>
      </c>
      <c r="B34" s="13">
        <f>B25</f>
        <v>2</v>
      </c>
      <c r="C34" s="10" t="s">
        <v>25</v>
      </c>
      <c r="D34" s="7" t="s">
        <v>26</v>
      </c>
      <c r="E34" s="53" t="s">
        <v>59</v>
      </c>
      <c r="F34" s="69">
        <v>60</v>
      </c>
      <c r="G34" s="69">
        <v>1.1200000000000001</v>
      </c>
      <c r="H34" s="69">
        <v>4.2699999999999996</v>
      </c>
      <c r="I34" s="70">
        <v>6.02</v>
      </c>
      <c r="J34" s="69">
        <v>68.62</v>
      </c>
      <c r="K34" s="58">
        <v>13</v>
      </c>
      <c r="L34" s="42">
        <v>6.76</v>
      </c>
    </row>
    <row r="35" spans="1:12" ht="15" x14ac:dyDescent="0.25">
      <c r="A35" s="14"/>
      <c r="B35" s="15"/>
      <c r="C35" s="11"/>
      <c r="D35" s="7" t="s">
        <v>27</v>
      </c>
      <c r="E35" s="51" t="s">
        <v>49</v>
      </c>
      <c r="F35" s="63">
        <v>200</v>
      </c>
      <c r="G35" s="63">
        <v>5</v>
      </c>
      <c r="H35" s="63">
        <v>8.6</v>
      </c>
      <c r="I35" s="64">
        <v>12.6</v>
      </c>
      <c r="J35" s="63">
        <v>147.80000000000001</v>
      </c>
      <c r="K35" s="59">
        <v>36</v>
      </c>
      <c r="L35" s="42">
        <v>13.83</v>
      </c>
    </row>
    <row r="36" spans="1:12" ht="15" x14ac:dyDescent="0.25">
      <c r="A36" s="14"/>
      <c r="B36" s="15"/>
      <c r="C36" s="11"/>
      <c r="D36" s="7" t="s">
        <v>28</v>
      </c>
      <c r="E36" s="51" t="s">
        <v>103</v>
      </c>
      <c r="F36" s="63">
        <v>90</v>
      </c>
      <c r="G36" s="63">
        <v>16.690000000000001</v>
      </c>
      <c r="H36" s="63">
        <v>13.86</v>
      </c>
      <c r="I36" s="64">
        <v>10.69</v>
      </c>
      <c r="J36" s="63">
        <v>234.91</v>
      </c>
      <c r="K36" s="59">
        <v>84</v>
      </c>
      <c r="L36" s="42">
        <v>38.229999999999997</v>
      </c>
    </row>
    <row r="37" spans="1:12" ht="15" x14ac:dyDescent="0.25">
      <c r="A37" s="14"/>
      <c r="B37" s="15"/>
      <c r="C37" s="11"/>
      <c r="D37" s="7" t="s">
        <v>29</v>
      </c>
      <c r="E37" s="51" t="s">
        <v>104</v>
      </c>
      <c r="F37" s="63">
        <v>150</v>
      </c>
      <c r="G37" s="63">
        <v>3.33</v>
      </c>
      <c r="H37" s="63">
        <v>3.81</v>
      </c>
      <c r="I37" s="64">
        <v>26.04</v>
      </c>
      <c r="J37" s="63">
        <v>151.12</v>
      </c>
      <c r="K37" s="59">
        <v>51</v>
      </c>
      <c r="L37" s="42">
        <v>15.19</v>
      </c>
    </row>
    <row r="38" spans="1:12" ht="15" x14ac:dyDescent="0.25">
      <c r="A38" s="14"/>
      <c r="B38" s="15"/>
      <c r="C38" s="11"/>
      <c r="D38" s="7" t="s">
        <v>30</v>
      </c>
      <c r="E38" s="51" t="s">
        <v>50</v>
      </c>
      <c r="F38" s="63">
        <v>200</v>
      </c>
      <c r="G38" s="63">
        <v>0.25</v>
      </c>
      <c r="H38" s="63">
        <v>0</v>
      </c>
      <c r="I38" s="64">
        <v>12.73</v>
      </c>
      <c r="J38" s="63">
        <v>51.3</v>
      </c>
      <c r="K38" s="59">
        <v>98</v>
      </c>
      <c r="L38" s="42">
        <v>8.51</v>
      </c>
    </row>
    <row r="39" spans="1:12" ht="15" x14ac:dyDescent="0.25">
      <c r="A39" s="14"/>
      <c r="B39" s="15"/>
      <c r="C39" s="11"/>
      <c r="D39" s="7" t="s">
        <v>31</v>
      </c>
      <c r="E39" s="51" t="s">
        <v>45</v>
      </c>
      <c r="F39" s="63">
        <v>40</v>
      </c>
      <c r="G39" s="63">
        <v>3.04</v>
      </c>
      <c r="H39" s="63">
        <v>0.32</v>
      </c>
      <c r="I39" s="64">
        <v>19.68</v>
      </c>
      <c r="J39" s="63">
        <v>94</v>
      </c>
      <c r="K39" s="59">
        <v>119</v>
      </c>
      <c r="L39" s="42">
        <v>2.94</v>
      </c>
    </row>
    <row r="40" spans="1:12" ht="15" x14ac:dyDescent="0.25">
      <c r="A40" s="14"/>
      <c r="B40" s="15"/>
      <c r="C40" s="11"/>
      <c r="D40" s="7" t="s">
        <v>32</v>
      </c>
      <c r="E40" s="51" t="s">
        <v>46</v>
      </c>
      <c r="F40" s="63">
        <v>30</v>
      </c>
      <c r="G40" s="63">
        <v>1.98</v>
      </c>
      <c r="H40" s="63">
        <v>0.36</v>
      </c>
      <c r="I40" s="64">
        <v>12.06</v>
      </c>
      <c r="J40" s="63">
        <v>59.4</v>
      </c>
      <c r="K40" s="59">
        <v>120</v>
      </c>
      <c r="L40" s="42">
        <v>2.4700000000000002</v>
      </c>
    </row>
    <row r="41" spans="1:12" ht="15" x14ac:dyDescent="0.25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5" x14ac:dyDescent="0.25">
      <c r="A42" s="14"/>
      <c r="B42" s="15"/>
      <c r="C42" s="11"/>
      <c r="D42" s="6"/>
      <c r="E42" s="41"/>
      <c r="F42" s="42"/>
      <c r="G42" s="42"/>
      <c r="H42" s="42"/>
      <c r="I42" s="42"/>
      <c r="J42" s="42"/>
      <c r="K42" s="43"/>
      <c r="L42" s="42"/>
    </row>
    <row r="43" spans="1:12" ht="15" x14ac:dyDescent="0.25">
      <c r="A43" s="16"/>
      <c r="B43" s="17"/>
      <c r="C43" s="8"/>
      <c r="D43" s="18" t="s">
        <v>33</v>
      </c>
      <c r="E43" s="9"/>
      <c r="F43" s="19">
        <f>SUM(F34:F42)</f>
        <v>770</v>
      </c>
      <c r="G43" s="19">
        <f>SUM(G34:G42)</f>
        <v>31.41</v>
      </c>
      <c r="H43" s="19">
        <f>SUM(H34:H42)</f>
        <v>31.219999999999995</v>
      </c>
      <c r="I43" s="19">
        <f>SUM(I34:I42)</f>
        <v>99.82</v>
      </c>
      <c r="J43" s="19">
        <f>SUM(J34:J42)</f>
        <v>807.15</v>
      </c>
      <c r="K43" s="25"/>
      <c r="L43" s="19">
        <f>SUM(L34:L42)</f>
        <v>87.929999999999993</v>
      </c>
    </row>
    <row r="44" spans="1:12" ht="15.75" customHeight="1" thickBot="1" x14ac:dyDescent="0.25">
      <c r="A44" s="33">
        <f>A25</f>
        <v>1</v>
      </c>
      <c r="B44" s="33">
        <f>B25</f>
        <v>2</v>
      </c>
      <c r="C44" s="81" t="s">
        <v>4</v>
      </c>
      <c r="D44" s="82"/>
      <c r="E44" s="31"/>
      <c r="F44" s="32">
        <f>F33+F43</f>
        <v>1267</v>
      </c>
      <c r="G44" s="32">
        <f>G33+G43</f>
        <v>54.71</v>
      </c>
      <c r="H44" s="32">
        <f>H33+H43</f>
        <v>52.699999999999996</v>
      </c>
      <c r="I44" s="32">
        <f>I33+I43</f>
        <v>200.61</v>
      </c>
      <c r="J44" s="32">
        <f>J33+J43</f>
        <v>1337.54</v>
      </c>
      <c r="K44" s="32"/>
      <c r="L44" s="32">
        <f>L33+L43</f>
        <v>161.18</v>
      </c>
    </row>
    <row r="45" spans="1:12" ht="15.75" thickBot="1" x14ac:dyDescent="0.3">
      <c r="A45" s="20">
        <v>1</v>
      </c>
      <c r="B45" s="21">
        <v>3</v>
      </c>
      <c r="C45" s="22" t="s">
        <v>20</v>
      </c>
      <c r="D45" s="5" t="s">
        <v>26</v>
      </c>
      <c r="E45" s="50" t="s">
        <v>130</v>
      </c>
      <c r="F45" s="65">
        <v>60</v>
      </c>
      <c r="G45" s="65">
        <v>1.2</v>
      </c>
      <c r="H45" s="65">
        <v>5.4</v>
      </c>
      <c r="I45" s="66">
        <v>5.16</v>
      </c>
      <c r="J45" s="65">
        <v>73.2</v>
      </c>
      <c r="K45" s="71">
        <v>135</v>
      </c>
      <c r="L45" s="39">
        <v>12.4</v>
      </c>
    </row>
    <row r="46" spans="1:12" ht="15" x14ac:dyDescent="0.25">
      <c r="A46" s="23"/>
      <c r="B46" s="15"/>
      <c r="C46" s="11"/>
      <c r="D46" s="5" t="s">
        <v>135</v>
      </c>
      <c r="E46" s="50" t="s">
        <v>77</v>
      </c>
      <c r="F46" s="65">
        <v>240</v>
      </c>
      <c r="G46" s="65">
        <v>15.67</v>
      </c>
      <c r="H46" s="65">
        <v>24.4</v>
      </c>
      <c r="I46" s="66">
        <v>24.59</v>
      </c>
      <c r="J46" s="65">
        <v>382.65</v>
      </c>
      <c r="K46" s="71">
        <v>86</v>
      </c>
      <c r="L46" s="39">
        <v>51.72</v>
      </c>
    </row>
    <row r="47" spans="1:12" ht="15" x14ac:dyDescent="0.25">
      <c r="A47" s="23"/>
      <c r="B47" s="15"/>
      <c r="C47" s="11"/>
      <c r="D47" s="7" t="s">
        <v>30</v>
      </c>
      <c r="E47" s="51" t="s">
        <v>44</v>
      </c>
      <c r="F47" s="63">
        <v>200</v>
      </c>
      <c r="G47" s="63">
        <v>0.37</v>
      </c>
      <c r="H47" s="63">
        <v>0</v>
      </c>
      <c r="I47" s="64">
        <v>14.85</v>
      </c>
      <c r="J47" s="63">
        <v>59.48</v>
      </c>
      <c r="K47" s="59">
        <v>98</v>
      </c>
      <c r="L47" s="42">
        <v>3.69</v>
      </c>
    </row>
    <row r="48" spans="1:12" ht="15" x14ac:dyDescent="0.25">
      <c r="A48" s="23"/>
      <c r="B48" s="15"/>
      <c r="C48" s="11"/>
      <c r="D48" s="7" t="s">
        <v>138</v>
      </c>
      <c r="E48" s="51" t="s">
        <v>136</v>
      </c>
      <c r="F48" s="42">
        <v>20</v>
      </c>
      <c r="G48" s="42">
        <v>1.52</v>
      </c>
      <c r="H48" s="42">
        <v>0.16</v>
      </c>
      <c r="I48" s="42">
        <v>9.84</v>
      </c>
      <c r="J48" s="42">
        <v>47</v>
      </c>
      <c r="K48" s="43">
        <v>119</v>
      </c>
      <c r="L48" s="42">
        <v>1.47</v>
      </c>
    </row>
    <row r="49" spans="1:12" ht="15" x14ac:dyDescent="0.25">
      <c r="A49" s="23"/>
      <c r="B49" s="15"/>
      <c r="C49" s="11"/>
      <c r="D49" s="7" t="s">
        <v>138</v>
      </c>
      <c r="E49" s="41" t="s">
        <v>46</v>
      </c>
      <c r="F49" s="42">
        <v>20</v>
      </c>
      <c r="G49" s="42">
        <v>1.32</v>
      </c>
      <c r="H49" s="42">
        <v>0.24</v>
      </c>
      <c r="I49" s="42">
        <v>8.0399999999999991</v>
      </c>
      <c r="J49" s="42">
        <v>39.6</v>
      </c>
      <c r="K49" s="43">
        <v>120</v>
      </c>
      <c r="L49" s="42">
        <v>1.64</v>
      </c>
    </row>
    <row r="50" spans="1:12" ht="15" x14ac:dyDescent="0.25">
      <c r="A50" s="23"/>
      <c r="B50" s="15"/>
      <c r="C50" s="11"/>
      <c r="D50" s="6"/>
      <c r="E50" s="52"/>
      <c r="F50" s="42"/>
      <c r="G50" s="67"/>
      <c r="H50" s="67"/>
      <c r="I50" s="68"/>
      <c r="J50" s="42"/>
      <c r="K50" s="43"/>
      <c r="L50" s="42"/>
    </row>
    <row r="51" spans="1:12" ht="15" x14ac:dyDescent="0.25">
      <c r="A51" s="23"/>
      <c r="B51" s="15"/>
      <c r="C51" s="11"/>
      <c r="D51" s="6"/>
      <c r="E51" s="41"/>
      <c r="F51" s="42"/>
      <c r="G51" s="42"/>
      <c r="H51" s="42"/>
      <c r="I51" s="42"/>
      <c r="J51" s="42"/>
      <c r="K51" s="43"/>
      <c r="L51" s="42"/>
    </row>
    <row r="52" spans="1:12" ht="15" x14ac:dyDescent="0.25">
      <c r="A52" s="24"/>
      <c r="B52" s="17"/>
      <c r="C52" s="8"/>
      <c r="D52" s="18" t="s">
        <v>33</v>
      </c>
      <c r="E52" s="9"/>
      <c r="F52" s="19">
        <f>SUM(F45:F51)</f>
        <v>540</v>
      </c>
      <c r="G52" s="19">
        <f>SUM(G45:G51)</f>
        <v>20.080000000000002</v>
      </c>
      <c r="H52" s="19">
        <f>SUM(H45:H51)</f>
        <v>30.199999999999996</v>
      </c>
      <c r="I52" s="19">
        <f>SUM(I45:I51)</f>
        <v>62.48</v>
      </c>
      <c r="J52" s="19">
        <f>SUM(J45:J51)</f>
        <v>601.92999999999995</v>
      </c>
      <c r="K52" s="25"/>
      <c r="L52" s="19">
        <f>SUM(L45:L51)</f>
        <v>70.92</v>
      </c>
    </row>
    <row r="53" spans="1:12" ht="15" x14ac:dyDescent="0.25">
      <c r="A53" s="26">
        <f>A45</f>
        <v>1</v>
      </c>
      <c r="B53" s="13">
        <f>B45</f>
        <v>3</v>
      </c>
      <c r="C53" s="10" t="s">
        <v>25</v>
      </c>
      <c r="D53" s="7" t="s">
        <v>26</v>
      </c>
      <c r="E53" s="53" t="s">
        <v>69</v>
      </c>
      <c r="F53" s="42">
        <v>60</v>
      </c>
      <c r="G53" s="67">
        <v>1.86</v>
      </c>
      <c r="H53" s="67">
        <v>0.12</v>
      </c>
      <c r="I53" s="68">
        <v>4.26</v>
      </c>
      <c r="J53" s="67">
        <v>24.6</v>
      </c>
      <c r="K53" s="58">
        <v>172</v>
      </c>
      <c r="L53" s="42">
        <v>9.59</v>
      </c>
    </row>
    <row r="54" spans="1:12" ht="15" x14ac:dyDescent="0.25">
      <c r="A54" s="23"/>
      <c r="B54" s="15"/>
      <c r="C54" s="11"/>
      <c r="D54" s="7" t="s">
        <v>27</v>
      </c>
      <c r="E54" s="51" t="s">
        <v>51</v>
      </c>
      <c r="F54" s="42">
        <v>200</v>
      </c>
      <c r="G54" s="63">
        <v>5.89</v>
      </c>
      <c r="H54" s="63">
        <v>8.82</v>
      </c>
      <c r="I54" s="64">
        <v>9.6</v>
      </c>
      <c r="J54" s="63">
        <v>142.19999999999999</v>
      </c>
      <c r="K54" s="59">
        <v>32</v>
      </c>
      <c r="L54" s="42">
        <v>22.69</v>
      </c>
    </row>
    <row r="55" spans="1:12" ht="15" x14ac:dyDescent="0.25">
      <c r="A55" s="23"/>
      <c r="B55" s="15"/>
      <c r="C55" s="11"/>
      <c r="D55" s="7" t="s">
        <v>28</v>
      </c>
      <c r="E55" s="51" t="s">
        <v>52</v>
      </c>
      <c r="F55" s="42">
        <v>90</v>
      </c>
      <c r="G55" s="63">
        <v>13.94</v>
      </c>
      <c r="H55" s="63">
        <v>16.18</v>
      </c>
      <c r="I55" s="64">
        <v>5.21</v>
      </c>
      <c r="J55" s="63">
        <v>224.21</v>
      </c>
      <c r="K55" s="59">
        <v>269</v>
      </c>
      <c r="L55" s="42">
        <v>35.4</v>
      </c>
    </row>
    <row r="56" spans="1:12" ht="15" x14ac:dyDescent="0.25">
      <c r="A56" s="23"/>
      <c r="B56" s="15"/>
      <c r="C56" s="11"/>
      <c r="D56" s="7" t="s">
        <v>29</v>
      </c>
      <c r="E56" s="51" t="s">
        <v>53</v>
      </c>
      <c r="F56" s="42">
        <v>150</v>
      </c>
      <c r="G56" s="63">
        <v>6.76</v>
      </c>
      <c r="H56" s="63">
        <v>3.93</v>
      </c>
      <c r="I56" s="64">
        <v>41.29</v>
      </c>
      <c r="J56" s="63">
        <v>227.48</v>
      </c>
      <c r="K56" s="59">
        <v>65</v>
      </c>
      <c r="L56" s="42">
        <v>8.9700000000000006</v>
      </c>
    </row>
    <row r="57" spans="1:12" ht="15" x14ac:dyDescent="0.25">
      <c r="A57" s="23"/>
      <c r="B57" s="15"/>
      <c r="C57" s="11"/>
      <c r="D57" s="7" t="s">
        <v>30</v>
      </c>
      <c r="E57" s="51" t="s">
        <v>54</v>
      </c>
      <c r="F57" s="42">
        <v>200</v>
      </c>
      <c r="G57" s="63">
        <v>0</v>
      </c>
      <c r="H57" s="63">
        <v>0</v>
      </c>
      <c r="I57" s="64">
        <v>7.27</v>
      </c>
      <c r="J57" s="63">
        <v>28.73</v>
      </c>
      <c r="K57" s="59">
        <v>114</v>
      </c>
      <c r="L57" s="42">
        <v>1.1299999999999999</v>
      </c>
    </row>
    <row r="58" spans="1:12" ht="15" x14ac:dyDescent="0.25">
      <c r="A58" s="23"/>
      <c r="B58" s="15"/>
      <c r="C58" s="11"/>
      <c r="D58" s="7" t="s">
        <v>31</v>
      </c>
      <c r="E58" s="51" t="s">
        <v>45</v>
      </c>
      <c r="F58" s="42">
        <v>30</v>
      </c>
      <c r="G58" s="63">
        <v>2.2799999999999998</v>
      </c>
      <c r="H58" s="63">
        <v>0.24</v>
      </c>
      <c r="I58" s="64">
        <v>14.76</v>
      </c>
      <c r="J58" s="63">
        <v>70.5</v>
      </c>
      <c r="K58" s="59">
        <v>119</v>
      </c>
      <c r="L58" s="42">
        <v>2.2000000000000002</v>
      </c>
    </row>
    <row r="59" spans="1:12" ht="15" x14ac:dyDescent="0.25">
      <c r="A59" s="23"/>
      <c r="B59" s="15"/>
      <c r="C59" s="11"/>
      <c r="D59" s="7" t="s">
        <v>32</v>
      </c>
      <c r="E59" s="51" t="s">
        <v>46</v>
      </c>
      <c r="F59" s="42">
        <v>20</v>
      </c>
      <c r="G59" s="63">
        <v>1.32</v>
      </c>
      <c r="H59" s="63">
        <v>0.24</v>
      </c>
      <c r="I59" s="64">
        <v>48.04</v>
      </c>
      <c r="J59" s="63">
        <v>39.6</v>
      </c>
      <c r="K59" s="59">
        <v>120</v>
      </c>
      <c r="L59" s="42">
        <v>1.64</v>
      </c>
    </row>
    <row r="60" spans="1:12" ht="15" x14ac:dyDescent="0.25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5" x14ac:dyDescent="0.25">
      <c r="A61" s="23"/>
      <c r="B61" s="15"/>
      <c r="C61" s="11"/>
      <c r="D61" s="6"/>
      <c r="E61" s="41"/>
      <c r="F61" s="42"/>
      <c r="G61" s="42"/>
      <c r="H61" s="42"/>
      <c r="I61" s="42"/>
      <c r="J61" s="42"/>
      <c r="K61" s="43"/>
      <c r="L61" s="42"/>
    </row>
    <row r="62" spans="1:12" ht="15" x14ac:dyDescent="0.25">
      <c r="A62" s="24"/>
      <c r="B62" s="17"/>
      <c r="C62" s="8"/>
      <c r="D62" s="18" t="s">
        <v>33</v>
      </c>
      <c r="E62" s="9"/>
      <c r="F62" s="19">
        <f>SUM(F53:F61)</f>
        <v>750</v>
      </c>
      <c r="G62" s="19">
        <f>SUM(G53:G61)</f>
        <v>32.049999999999997</v>
      </c>
      <c r="H62" s="19">
        <f>SUM(H53:H61)</f>
        <v>29.529999999999994</v>
      </c>
      <c r="I62" s="19">
        <f>SUM(I53:I61)</f>
        <v>130.43</v>
      </c>
      <c r="J62" s="19">
        <f>SUM(J53:J61)</f>
        <v>757.32</v>
      </c>
      <c r="K62" s="25"/>
      <c r="L62" s="19">
        <f>SUM(L53:L61)</f>
        <v>81.62</v>
      </c>
    </row>
    <row r="63" spans="1:12" ht="15.75" customHeight="1" thickBot="1" x14ac:dyDescent="0.25">
      <c r="A63" s="29">
        <f>A45</f>
        <v>1</v>
      </c>
      <c r="B63" s="30">
        <f>B45</f>
        <v>3</v>
      </c>
      <c r="C63" s="81" t="s">
        <v>4</v>
      </c>
      <c r="D63" s="82"/>
      <c r="E63" s="31"/>
      <c r="F63" s="32">
        <f>F52+F62</f>
        <v>1290</v>
      </c>
      <c r="G63" s="32">
        <f>G52+G62</f>
        <v>52.129999999999995</v>
      </c>
      <c r="H63" s="32">
        <f>H52+H62</f>
        <v>59.72999999999999</v>
      </c>
      <c r="I63" s="32">
        <f>I52+I62</f>
        <v>192.91</v>
      </c>
      <c r="J63" s="32">
        <f>J52+J62</f>
        <v>1359.25</v>
      </c>
      <c r="K63" s="32"/>
      <c r="L63" s="32">
        <f>L52+L62</f>
        <v>152.54000000000002</v>
      </c>
    </row>
    <row r="64" spans="1:12" ht="15" x14ac:dyDescent="0.25">
      <c r="A64" s="20">
        <v>1</v>
      </c>
      <c r="B64" s="21">
        <v>4</v>
      </c>
      <c r="C64" s="22" t="s">
        <v>20</v>
      </c>
      <c r="D64" s="5" t="s">
        <v>135</v>
      </c>
      <c r="E64" s="50" t="s">
        <v>105</v>
      </c>
      <c r="F64" s="39">
        <v>150</v>
      </c>
      <c r="G64" s="65">
        <v>23.43</v>
      </c>
      <c r="H64" s="65">
        <v>11.52</v>
      </c>
      <c r="I64" s="66">
        <v>34.29</v>
      </c>
      <c r="J64" s="39">
        <v>337.45</v>
      </c>
      <c r="K64" s="40">
        <v>145</v>
      </c>
      <c r="L64" s="39">
        <v>58.7</v>
      </c>
    </row>
    <row r="65" spans="1:12" ht="15" x14ac:dyDescent="0.25">
      <c r="A65" s="23"/>
      <c r="B65" s="15"/>
      <c r="C65" s="11"/>
      <c r="D65" s="6"/>
      <c r="E65" s="41"/>
      <c r="F65" s="42"/>
      <c r="G65" s="42"/>
      <c r="H65" s="42"/>
      <c r="I65" s="42"/>
      <c r="J65" s="42"/>
      <c r="K65" s="43"/>
      <c r="L65" s="42"/>
    </row>
    <row r="66" spans="1:12" ht="15" x14ac:dyDescent="0.25">
      <c r="A66" s="23"/>
      <c r="B66" s="15"/>
      <c r="C66" s="11"/>
      <c r="D66" s="7" t="s">
        <v>30</v>
      </c>
      <c r="E66" s="51" t="s">
        <v>40</v>
      </c>
      <c r="F66" s="42">
        <v>200</v>
      </c>
      <c r="G66" s="63">
        <v>0.2</v>
      </c>
      <c r="H66" s="63">
        <v>0</v>
      </c>
      <c r="I66" s="64">
        <v>11</v>
      </c>
      <c r="J66" s="63">
        <v>45.6</v>
      </c>
      <c r="K66" s="43">
        <v>200</v>
      </c>
      <c r="L66" s="42">
        <v>2.39</v>
      </c>
    </row>
    <row r="67" spans="1:12" ht="15" x14ac:dyDescent="0.25">
      <c r="A67" s="23"/>
      <c r="B67" s="15"/>
      <c r="C67" s="11"/>
      <c r="D67" s="7" t="s">
        <v>23</v>
      </c>
      <c r="E67" s="41" t="s">
        <v>144</v>
      </c>
      <c r="F67" s="42">
        <v>35</v>
      </c>
      <c r="G67" s="42">
        <v>23.63</v>
      </c>
      <c r="H67" s="42">
        <v>1.01</v>
      </c>
      <c r="I67" s="42">
        <v>17.43</v>
      </c>
      <c r="J67" s="42">
        <v>91.7</v>
      </c>
      <c r="K67" s="43">
        <v>121</v>
      </c>
      <c r="L67" s="42">
        <v>5.6</v>
      </c>
    </row>
    <row r="68" spans="1:12" ht="15" x14ac:dyDescent="0.25">
      <c r="A68" s="23"/>
      <c r="B68" s="15"/>
      <c r="C68" s="11"/>
      <c r="D68" s="8" t="s">
        <v>24</v>
      </c>
      <c r="E68" s="53" t="s">
        <v>55</v>
      </c>
      <c r="F68" s="76">
        <v>150</v>
      </c>
      <c r="G68" s="69">
        <v>0.6</v>
      </c>
      <c r="H68" s="69">
        <v>0.6</v>
      </c>
      <c r="I68" s="70">
        <v>14.7</v>
      </c>
      <c r="J68" s="76">
        <v>70.5</v>
      </c>
      <c r="K68" s="77">
        <v>24</v>
      </c>
      <c r="L68" s="76">
        <v>22.14</v>
      </c>
    </row>
    <row r="69" spans="1:12" ht="15" x14ac:dyDescent="0.25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5" x14ac:dyDescent="0.25">
      <c r="A70" s="23"/>
      <c r="B70" s="15"/>
      <c r="C70" s="11"/>
      <c r="D70" s="6"/>
      <c r="E70" s="41"/>
      <c r="F70" s="42"/>
      <c r="G70" s="42"/>
      <c r="H70" s="42"/>
      <c r="I70" s="42"/>
      <c r="J70" s="42"/>
      <c r="K70" s="43"/>
      <c r="L70" s="42"/>
    </row>
    <row r="71" spans="1:12" ht="15" x14ac:dyDescent="0.25">
      <c r="A71" s="24"/>
      <c r="B71" s="17"/>
      <c r="C71" s="8"/>
      <c r="D71" s="18" t="s">
        <v>33</v>
      </c>
      <c r="E71" s="9"/>
      <c r="F71" s="19">
        <f>SUM(F64:F70)</f>
        <v>535</v>
      </c>
      <c r="G71" s="19">
        <f>SUM(G64:G70)</f>
        <v>47.86</v>
      </c>
      <c r="H71" s="19">
        <f>SUM(H64:H70)</f>
        <v>13.129999999999999</v>
      </c>
      <c r="I71" s="19">
        <f>SUM(I64:I70)</f>
        <v>77.42</v>
      </c>
      <c r="J71" s="19">
        <f>SUM(J64:J70)</f>
        <v>545.25</v>
      </c>
      <c r="K71" s="25"/>
      <c r="L71" s="19">
        <f>SUM(L64:L70)</f>
        <v>88.83</v>
      </c>
    </row>
    <row r="72" spans="1:12" ht="15" x14ac:dyDescent="0.25">
      <c r="A72" s="26">
        <f>A64</f>
        <v>1</v>
      </c>
      <c r="B72" s="13">
        <f>B64</f>
        <v>4</v>
      </c>
      <c r="C72" s="10" t="s">
        <v>25</v>
      </c>
      <c r="D72" s="7" t="s">
        <v>24</v>
      </c>
      <c r="E72" s="41" t="s">
        <v>106</v>
      </c>
      <c r="F72" s="42">
        <v>100</v>
      </c>
      <c r="G72" s="42">
        <v>0.8</v>
      </c>
      <c r="H72" s="42">
        <v>0.2</v>
      </c>
      <c r="I72" s="42">
        <v>7.5</v>
      </c>
      <c r="J72" s="42">
        <v>38</v>
      </c>
      <c r="K72" s="43">
        <v>137</v>
      </c>
      <c r="L72" s="42">
        <v>23.05</v>
      </c>
    </row>
    <row r="73" spans="1:12" ht="15" x14ac:dyDescent="0.25">
      <c r="A73" s="23"/>
      <c r="B73" s="15"/>
      <c r="C73" s="11"/>
      <c r="D73" s="7" t="s">
        <v>27</v>
      </c>
      <c r="E73" s="51" t="s">
        <v>107</v>
      </c>
      <c r="F73" s="42">
        <v>200</v>
      </c>
      <c r="G73" s="63">
        <v>6.03</v>
      </c>
      <c r="H73" s="63">
        <v>6.38</v>
      </c>
      <c r="I73" s="63">
        <v>11.17</v>
      </c>
      <c r="J73" s="63">
        <v>126.47</v>
      </c>
      <c r="K73" s="59">
        <v>138</v>
      </c>
      <c r="L73" s="42">
        <v>18.7</v>
      </c>
    </row>
    <row r="74" spans="1:12" ht="15" x14ac:dyDescent="0.25">
      <c r="A74" s="23"/>
      <c r="B74" s="15"/>
      <c r="C74" s="11"/>
      <c r="D74" s="7" t="s">
        <v>28</v>
      </c>
      <c r="E74" s="51" t="s">
        <v>94</v>
      </c>
      <c r="F74" s="42">
        <v>90</v>
      </c>
      <c r="G74" s="63">
        <v>17.25</v>
      </c>
      <c r="H74" s="63">
        <v>14.98</v>
      </c>
      <c r="I74" s="63">
        <v>7.87</v>
      </c>
      <c r="J74" s="63">
        <v>235.78</v>
      </c>
      <c r="K74" s="59">
        <v>90</v>
      </c>
      <c r="L74" s="42">
        <v>35.03</v>
      </c>
    </row>
    <row r="75" spans="1:12" ht="15" x14ac:dyDescent="0.25">
      <c r="A75" s="23"/>
      <c r="B75" s="15"/>
      <c r="C75" s="11"/>
      <c r="D75" s="7" t="s">
        <v>29</v>
      </c>
      <c r="E75" s="51" t="s">
        <v>68</v>
      </c>
      <c r="F75" s="42">
        <v>150</v>
      </c>
      <c r="G75" s="63">
        <v>7.26</v>
      </c>
      <c r="H75" s="63">
        <v>4.96</v>
      </c>
      <c r="I75" s="64">
        <v>31.76</v>
      </c>
      <c r="J75" s="63">
        <v>198.84</v>
      </c>
      <c r="K75" s="59">
        <v>54</v>
      </c>
      <c r="L75" s="42">
        <v>9.9499999999999993</v>
      </c>
    </row>
    <row r="76" spans="1:12" ht="15" x14ac:dyDescent="0.25">
      <c r="A76" s="23"/>
      <c r="B76" s="15"/>
      <c r="C76" s="11"/>
      <c r="D76" s="7" t="s">
        <v>30</v>
      </c>
      <c r="E76" s="51" t="s">
        <v>56</v>
      </c>
      <c r="F76" s="42">
        <v>200</v>
      </c>
      <c r="G76" s="63">
        <v>1</v>
      </c>
      <c r="H76" s="63">
        <v>0.2</v>
      </c>
      <c r="I76" s="64">
        <v>20.2</v>
      </c>
      <c r="J76" s="63">
        <v>92</v>
      </c>
      <c r="K76" s="59">
        <v>107</v>
      </c>
      <c r="L76" s="42">
        <v>11</v>
      </c>
    </row>
    <row r="77" spans="1:12" ht="15" x14ac:dyDescent="0.25">
      <c r="A77" s="23"/>
      <c r="B77" s="15"/>
      <c r="C77" s="11"/>
      <c r="D77" s="7" t="s">
        <v>31</v>
      </c>
      <c r="E77" s="51" t="s">
        <v>45</v>
      </c>
      <c r="F77" s="42">
        <v>20</v>
      </c>
      <c r="G77" s="63">
        <v>1.52</v>
      </c>
      <c r="H77" s="63">
        <v>0.16</v>
      </c>
      <c r="I77" s="64">
        <v>9.84</v>
      </c>
      <c r="J77" s="63">
        <v>47</v>
      </c>
      <c r="K77" s="59">
        <v>119</v>
      </c>
      <c r="L77" s="42">
        <v>1.47</v>
      </c>
    </row>
    <row r="78" spans="1:12" ht="15" x14ac:dyDescent="0.25">
      <c r="A78" s="23"/>
      <c r="B78" s="15"/>
      <c r="C78" s="11"/>
      <c r="D78" s="7" t="s">
        <v>32</v>
      </c>
      <c r="E78" s="51" t="s">
        <v>46</v>
      </c>
      <c r="F78" s="42">
        <v>20</v>
      </c>
      <c r="G78" s="63">
        <v>1.32</v>
      </c>
      <c r="H78" s="63">
        <v>0.24</v>
      </c>
      <c r="I78" s="64">
        <v>8.0399999999999991</v>
      </c>
      <c r="J78" s="63">
        <v>39.6</v>
      </c>
      <c r="K78" s="59">
        <v>120</v>
      </c>
      <c r="L78" s="42">
        <v>1.64</v>
      </c>
    </row>
    <row r="79" spans="1:12" ht="15" x14ac:dyDescent="0.25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5" x14ac:dyDescent="0.25">
      <c r="A80" s="23"/>
      <c r="B80" s="15"/>
      <c r="C80" s="11"/>
      <c r="D80" s="6"/>
      <c r="E80" s="41"/>
      <c r="F80" s="42"/>
      <c r="G80" s="42"/>
      <c r="H80" s="42"/>
      <c r="I80" s="42"/>
      <c r="J80" s="42"/>
      <c r="K80" s="43"/>
      <c r="L80" s="42"/>
    </row>
    <row r="81" spans="1:12" ht="15" x14ac:dyDescent="0.25">
      <c r="A81" s="24"/>
      <c r="B81" s="17"/>
      <c r="C81" s="8"/>
      <c r="D81" s="18" t="s">
        <v>33</v>
      </c>
      <c r="E81" s="9"/>
      <c r="F81" s="19">
        <f>SUM(F72:F80)</f>
        <v>780</v>
      </c>
      <c r="G81" s="19">
        <f>SUM(G72:G80)</f>
        <v>35.18</v>
      </c>
      <c r="H81" s="19">
        <f>SUM(H72:H80)</f>
        <v>27.12</v>
      </c>
      <c r="I81" s="19">
        <f>SUM(I72:I80)</f>
        <v>96.38</v>
      </c>
      <c r="J81" s="19">
        <f>SUM(J72:J80)</f>
        <v>777.69</v>
      </c>
      <c r="K81" s="25"/>
      <c r="L81" s="19">
        <f>SUM(L72:L80)</f>
        <v>100.84</v>
      </c>
    </row>
    <row r="82" spans="1:12" ht="15.75" customHeight="1" thickBot="1" x14ac:dyDescent="0.25">
      <c r="A82" s="29">
        <f>A64</f>
        <v>1</v>
      </c>
      <c r="B82" s="30">
        <f>B64</f>
        <v>4</v>
      </c>
      <c r="C82" s="81" t="s">
        <v>4</v>
      </c>
      <c r="D82" s="82"/>
      <c r="E82" s="31"/>
      <c r="F82" s="32">
        <f>F71+F81</f>
        <v>1315</v>
      </c>
      <c r="G82" s="32">
        <f>G71+G81</f>
        <v>83.039999999999992</v>
      </c>
      <c r="H82" s="32">
        <f>H71+H81</f>
        <v>40.25</v>
      </c>
      <c r="I82" s="32">
        <f>I71+I81</f>
        <v>173.8</v>
      </c>
      <c r="J82" s="32">
        <f>J71+J81</f>
        <v>1322.94</v>
      </c>
      <c r="K82" s="32"/>
      <c r="L82" s="32">
        <f>L71+L81</f>
        <v>189.67000000000002</v>
      </c>
    </row>
    <row r="83" spans="1:12" ht="15" x14ac:dyDescent="0.25">
      <c r="A83" s="20">
        <v>1</v>
      </c>
      <c r="B83" s="21">
        <v>5</v>
      </c>
      <c r="C83" s="22" t="s">
        <v>20</v>
      </c>
      <c r="D83" s="5" t="s">
        <v>135</v>
      </c>
      <c r="E83" s="50" t="s">
        <v>57</v>
      </c>
      <c r="F83" s="39">
        <v>90</v>
      </c>
      <c r="G83" s="65">
        <v>14.84</v>
      </c>
      <c r="H83" s="65">
        <v>12.69</v>
      </c>
      <c r="I83" s="66">
        <v>4.46</v>
      </c>
      <c r="J83" s="39">
        <v>191.87</v>
      </c>
      <c r="K83" s="40">
        <v>80</v>
      </c>
      <c r="L83" s="39">
        <v>34.090000000000003</v>
      </c>
    </row>
    <row r="84" spans="1:12" ht="15" x14ac:dyDescent="0.25">
      <c r="A84" s="23"/>
      <c r="B84" s="15"/>
      <c r="C84" s="11"/>
      <c r="D84" s="6"/>
      <c r="E84" s="53" t="s">
        <v>53</v>
      </c>
      <c r="F84" s="42">
        <v>150</v>
      </c>
      <c r="G84" s="69">
        <v>6.76</v>
      </c>
      <c r="H84" s="69">
        <v>3.93</v>
      </c>
      <c r="I84" s="70">
        <v>41.29</v>
      </c>
      <c r="J84" s="42">
        <v>227.48</v>
      </c>
      <c r="K84" s="43">
        <v>65</v>
      </c>
      <c r="L84" s="42">
        <v>8.9700000000000006</v>
      </c>
    </row>
    <row r="85" spans="1:12" ht="15" x14ac:dyDescent="0.25">
      <c r="A85" s="23"/>
      <c r="B85" s="15"/>
      <c r="C85" s="11"/>
      <c r="D85" s="7" t="s">
        <v>30</v>
      </c>
      <c r="E85" s="51" t="s">
        <v>58</v>
      </c>
      <c r="F85" s="42">
        <v>200</v>
      </c>
      <c r="G85" s="63">
        <v>0.06</v>
      </c>
      <c r="H85" s="63">
        <v>0</v>
      </c>
      <c r="I85" s="64">
        <v>19.25</v>
      </c>
      <c r="J85" s="42">
        <v>76.95</v>
      </c>
      <c r="K85" s="43">
        <v>160</v>
      </c>
      <c r="L85" s="42">
        <v>6.43</v>
      </c>
    </row>
    <row r="86" spans="1:12" ht="15" x14ac:dyDescent="0.25">
      <c r="A86" s="23"/>
      <c r="B86" s="15"/>
      <c r="C86" s="11"/>
      <c r="D86" s="7" t="s">
        <v>138</v>
      </c>
      <c r="E86" s="51" t="s">
        <v>45</v>
      </c>
      <c r="F86" s="42">
        <v>20</v>
      </c>
      <c r="G86" s="42">
        <v>1.52</v>
      </c>
      <c r="H86" s="42">
        <v>0.16</v>
      </c>
      <c r="I86" s="42">
        <v>9.84</v>
      </c>
      <c r="J86" s="42">
        <v>47</v>
      </c>
      <c r="K86" s="43">
        <v>119</v>
      </c>
      <c r="L86" s="42">
        <v>1.47</v>
      </c>
    </row>
    <row r="87" spans="1:12" ht="15" x14ac:dyDescent="0.25">
      <c r="A87" s="23"/>
      <c r="B87" s="15"/>
      <c r="C87" s="11"/>
      <c r="D87" s="7" t="s">
        <v>138</v>
      </c>
      <c r="E87" s="51" t="s">
        <v>46</v>
      </c>
      <c r="F87" s="42">
        <v>20</v>
      </c>
      <c r="G87" s="42">
        <v>1.32</v>
      </c>
      <c r="H87" s="42">
        <v>0.24</v>
      </c>
      <c r="I87" s="42">
        <v>8.0399999999999991</v>
      </c>
      <c r="J87" s="42">
        <v>39.6</v>
      </c>
      <c r="K87" s="43">
        <v>120</v>
      </c>
      <c r="L87" s="42">
        <v>1.64</v>
      </c>
    </row>
    <row r="88" spans="1:12" ht="15" x14ac:dyDescent="0.25">
      <c r="A88" s="23"/>
      <c r="B88" s="15"/>
      <c r="C88" s="11"/>
      <c r="D88" s="7" t="s">
        <v>24</v>
      </c>
      <c r="E88" s="41" t="s">
        <v>106</v>
      </c>
      <c r="F88" s="42">
        <v>100</v>
      </c>
      <c r="G88" s="42">
        <v>0.8</v>
      </c>
      <c r="H88" s="42">
        <v>0.2</v>
      </c>
      <c r="I88" s="42">
        <v>7.5</v>
      </c>
      <c r="J88" s="42">
        <v>38</v>
      </c>
      <c r="K88" s="43">
        <v>137</v>
      </c>
      <c r="L88" s="42">
        <v>23.05</v>
      </c>
    </row>
    <row r="89" spans="1:12" ht="15" x14ac:dyDescent="0.25">
      <c r="A89" s="23"/>
      <c r="B89" s="15"/>
      <c r="C89" s="11"/>
      <c r="D89" s="6"/>
      <c r="E89" s="52"/>
      <c r="F89" s="42"/>
      <c r="G89" s="67"/>
      <c r="H89" s="67"/>
      <c r="I89" s="68"/>
      <c r="J89" s="42"/>
      <c r="K89" s="43"/>
      <c r="L89" s="42"/>
    </row>
    <row r="90" spans="1:12" ht="15" x14ac:dyDescent="0.25">
      <c r="A90" s="23"/>
      <c r="B90" s="15"/>
      <c r="C90" s="11"/>
      <c r="D90" s="6"/>
      <c r="E90" s="41"/>
      <c r="F90" s="42"/>
      <c r="G90" s="42"/>
      <c r="H90" s="42"/>
      <c r="I90" s="42"/>
      <c r="J90" s="42"/>
      <c r="K90" s="43"/>
      <c r="L90" s="42"/>
    </row>
    <row r="91" spans="1:12" ht="15" x14ac:dyDescent="0.25">
      <c r="A91" s="24"/>
      <c r="B91" s="17"/>
      <c r="C91" s="8"/>
      <c r="D91" s="18" t="s">
        <v>33</v>
      </c>
      <c r="E91" s="9"/>
      <c r="F91" s="19">
        <f>SUM(F83:F90)</f>
        <v>580</v>
      </c>
      <c r="G91" s="19">
        <f>SUM(G83:G90)</f>
        <v>25.3</v>
      </c>
      <c r="H91" s="19">
        <f>SUM(H83:H90)</f>
        <v>17.22</v>
      </c>
      <c r="I91" s="19">
        <f>SUM(I83:I90)</f>
        <v>90.38</v>
      </c>
      <c r="J91" s="19">
        <f>SUM(J83:J90)</f>
        <v>620.9</v>
      </c>
      <c r="K91" s="25"/>
      <c r="L91" s="19">
        <f>SUM(L83:L90)</f>
        <v>75.650000000000006</v>
      </c>
    </row>
    <row r="92" spans="1:12" ht="15" x14ac:dyDescent="0.25">
      <c r="A92" s="23">
        <f>A83</f>
        <v>1</v>
      </c>
      <c r="B92" s="14">
        <f>B83</f>
        <v>5</v>
      </c>
      <c r="C92" s="11" t="s">
        <v>25</v>
      </c>
      <c r="D92" s="8" t="s">
        <v>24</v>
      </c>
      <c r="E92" s="53" t="s">
        <v>55</v>
      </c>
      <c r="F92" s="76">
        <v>150</v>
      </c>
      <c r="G92" s="69">
        <v>0.6</v>
      </c>
      <c r="H92" s="69">
        <v>0.6</v>
      </c>
      <c r="I92" s="70">
        <v>14.7</v>
      </c>
      <c r="J92" s="76">
        <v>70.5</v>
      </c>
      <c r="K92" s="77">
        <v>24</v>
      </c>
      <c r="L92" s="76">
        <v>22.14</v>
      </c>
    </row>
    <row r="93" spans="1:12" ht="15" x14ac:dyDescent="0.25">
      <c r="A93" s="23"/>
      <c r="B93" s="15"/>
      <c r="C93" s="11"/>
      <c r="D93" s="7" t="s">
        <v>27</v>
      </c>
      <c r="E93" s="51" t="s">
        <v>60</v>
      </c>
      <c r="F93" s="42">
        <v>200</v>
      </c>
      <c r="G93" s="63">
        <v>6.03</v>
      </c>
      <c r="H93" s="63">
        <v>6.38</v>
      </c>
      <c r="I93" s="63">
        <v>11.17</v>
      </c>
      <c r="J93" s="63">
        <v>126.47</v>
      </c>
      <c r="K93" s="59">
        <v>37</v>
      </c>
      <c r="L93" s="42">
        <v>16.39</v>
      </c>
    </row>
    <row r="94" spans="1:12" ht="15" x14ac:dyDescent="0.25">
      <c r="A94" s="23"/>
      <c r="B94" s="15"/>
      <c r="C94" s="11"/>
      <c r="D94" s="7" t="s">
        <v>28</v>
      </c>
      <c r="E94" s="51" t="s">
        <v>61</v>
      </c>
      <c r="F94" s="42">
        <v>90</v>
      </c>
      <c r="G94" s="63">
        <v>12.63</v>
      </c>
      <c r="H94" s="63">
        <v>1.66</v>
      </c>
      <c r="I94" s="63">
        <v>4.3899999999999997</v>
      </c>
      <c r="J94" s="63">
        <v>81.97</v>
      </c>
      <c r="K94" s="59">
        <v>75</v>
      </c>
      <c r="L94" s="42">
        <v>36.200000000000003</v>
      </c>
    </row>
    <row r="95" spans="1:12" ht="15" x14ac:dyDescent="0.25">
      <c r="A95" s="23"/>
      <c r="B95" s="15"/>
      <c r="C95" s="11"/>
      <c r="D95" s="7" t="s">
        <v>29</v>
      </c>
      <c r="E95" s="51" t="s">
        <v>62</v>
      </c>
      <c r="F95" s="42">
        <v>150</v>
      </c>
      <c r="G95" s="63">
        <v>3.34</v>
      </c>
      <c r="H95" s="63">
        <v>4.91</v>
      </c>
      <c r="I95" s="64">
        <v>33.93</v>
      </c>
      <c r="J95" s="63">
        <v>191.49</v>
      </c>
      <c r="K95" s="59">
        <v>53</v>
      </c>
      <c r="L95" s="42">
        <v>15.17</v>
      </c>
    </row>
    <row r="96" spans="1:12" ht="15" x14ac:dyDescent="0.25">
      <c r="A96" s="23"/>
      <c r="B96" s="15"/>
      <c r="C96" s="11"/>
      <c r="D96" s="7" t="s">
        <v>30</v>
      </c>
      <c r="E96" s="51" t="s">
        <v>63</v>
      </c>
      <c r="F96" s="42">
        <v>200</v>
      </c>
      <c r="G96" s="63">
        <v>0</v>
      </c>
      <c r="H96" s="63">
        <v>0</v>
      </c>
      <c r="I96" s="64">
        <v>14.16</v>
      </c>
      <c r="J96" s="63">
        <v>55.48</v>
      </c>
      <c r="K96" s="59">
        <v>104</v>
      </c>
      <c r="L96" s="42">
        <v>7.91</v>
      </c>
    </row>
    <row r="97" spans="1:12" ht="15" x14ac:dyDescent="0.25">
      <c r="A97" s="23"/>
      <c r="B97" s="15"/>
      <c r="C97" s="11"/>
      <c r="D97" s="7" t="s">
        <v>31</v>
      </c>
      <c r="E97" s="51" t="s">
        <v>45</v>
      </c>
      <c r="F97" s="42">
        <v>45</v>
      </c>
      <c r="G97" s="63">
        <v>3.42</v>
      </c>
      <c r="H97" s="63">
        <v>0.36</v>
      </c>
      <c r="I97" s="64">
        <v>22.14</v>
      </c>
      <c r="J97" s="63">
        <v>105.75</v>
      </c>
      <c r="K97" s="59">
        <v>119</v>
      </c>
      <c r="L97" s="42">
        <v>3.5</v>
      </c>
    </row>
    <row r="98" spans="1:12" ht="15" x14ac:dyDescent="0.25">
      <c r="A98" s="23"/>
      <c r="B98" s="15"/>
      <c r="C98" s="11"/>
      <c r="D98" s="7" t="s">
        <v>32</v>
      </c>
      <c r="E98" s="51" t="s">
        <v>46</v>
      </c>
      <c r="F98" s="42">
        <v>45</v>
      </c>
      <c r="G98" s="63">
        <v>2.97</v>
      </c>
      <c r="H98" s="63">
        <v>0.54</v>
      </c>
      <c r="I98" s="64">
        <v>18.09</v>
      </c>
      <c r="J98" s="63">
        <v>89.1</v>
      </c>
      <c r="K98" s="59">
        <v>120</v>
      </c>
      <c r="L98" s="42">
        <v>3.7</v>
      </c>
    </row>
    <row r="99" spans="1:12" ht="15" x14ac:dyDescent="0.25">
      <c r="A99" s="23"/>
      <c r="B99" s="15"/>
      <c r="C99" s="11"/>
      <c r="D99" s="6"/>
      <c r="E99" s="41"/>
      <c r="F99" s="42"/>
      <c r="G99" s="42"/>
      <c r="H99" s="42"/>
      <c r="I99" s="42"/>
      <c r="J99" s="42"/>
      <c r="K99" s="43"/>
      <c r="L99" s="42"/>
    </row>
    <row r="100" spans="1:12" ht="15" x14ac:dyDescent="0.25">
      <c r="A100" s="23"/>
      <c r="B100" s="15"/>
      <c r="C100" s="11"/>
      <c r="D100" s="6"/>
      <c r="E100" s="41"/>
      <c r="F100" s="42"/>
      <c r="G100" s="42"/>
      <c r="H100" s="42"/>
      <c r="I100" s="42"/>
      <c r="J100" s="42"/>
      <c r="K100" s="43"/>
      <c r="L100" s="42"/>
    </row>
    <row r="101" spans="1:12" ht="15" x14ac:dyDescent="0.25">
      <c r="A101" s="24"/>
      <c r="B101" s="17"/>
      <c r="C101" s="8"/>
      <c r="D101" s="18" t="s">
        <v>33</v>
      </c>
      <c r="E101" s="9"/>
      <c r="F101" s="19">
        <f>SUM(F92:F100)</f>
        <v>880</v>
      </c>
      <c r="G101" s="19">
        <f>SUM(G92:G100)</f>
        <v>28.990000000000002</v>
      </c>
      <c r="H101" s="19">
        <f>SUM(H92:H100)</f>
        <v>14.45</v>
      </c>
      <c r="I101" s="19">
        <f>SUM(I92:I100)</f>
        <v>118.58</v>
      </c>
      <c r="J101" s="19">
        <f>SUM(J92:J100)</f>
        <v>720.76</v>
      </c>
      <c r="K101" s="25"/>
      <c r="L101" s="19">
        <f>SUM(L92:L100)</f>
        <v>105.01</v>
      </c>
    </row>
    <row r="102" spans="1:12" ht="15.75" customHeight="1" thickBot="1" x14ac:dyDescent="0.25">
      <c r="A102" s="29">
        <f>A83</f>
        <v>1</v>
      </c>
      <c r="B102" s="30">
        <f>B83</f>
        <v>5</v>
      </c>
      <c r="C102" s="81" t="s">
        <v>4</v>
      </c>
      <c r="D102" s="82"/>
      <c r="E102" s="31"/>
      <c r="F102" s="32">
        <f>F91+F101</f>
        <v>1460</v>
      </c>
      <c r="G102" s="32">
        <f>G91+G101</f>
        <v>54.290000000000006</v>
      </c>
      <c r="H102" s="32">
        <f>H91+H101</f>
        <v>31.669999999999998</v>
      </c>
      <c r="I102" s="32">
        <f>I91+I101</f>
        <v>208.95999999999998</v>
      </c>
      <c r="J102" s="32">
        <f>J91+J101</f>
        <v>1341.6599999999999</v>
      </c>
      <c r="K102" s="32"/>
      <c r="L102" s="32">
        <f>L91+L101</f>
        <v>180.66000000000003</v>
      </c>
    </row>
    <row r="103" spans="1:12" ht="15" x14ac:dyDescent="0.25">
      <c r="A103" s="20">
        <v>2</v>
      </c>
      <c r="B103" s="21">
        <v>1</v>
      </c>
      <c r="C103" s="22" t="s">
        <v>20</v>
      </c>
      <c r="D103" s="5" t="s">
        <v>21</v>
      </c>
      <c r="E103" s="50" t="s">
        <v>64</v>
      </c>
      <c r="F103" s="39">
        <v>205</v>
      </c>
      <c r="G103" s="65">
        <v>7.17</v>
      </c>
      <c r="H103" s="65">
        <v>7.38</v>
      </c>
      <c r="I103" s="66">
        <v>35.049999999999997</v>
      </c>
      <c r="J103" s="65">
        <v>234.75</v>
      </c>
      <c r="K103" s="40">
        <v>123</v>
      </c>
      <c r="L103" s="39">
        <v>19.7</v>
      </c>
    </row>
    <row r="104" spans="1:12" ht="15" x14ac:dyDescent="0.25">
      <c r="A104" s="23"/>
      <c r="B104" s="15"/>
      <c r="C104" s="11"/>
      <c r="D104" s="6"/>
      <c r="E104" s="41"/>
      <c r="F104" s="42"/>
      <c r="G104" s="42"/>
      <c r="H104" s="42"/>
      <c r="I104" s="42"/>
      <c r="J104" s="42"/>
      <c r="K104" s="43"/>
      <c r="L104" s="42"/>
    </row>
    <row r="105" spans="1:12" ht="15" x14ac:dyDescent="0.25">
      <c r="A105" s="23"/>
      <c r="B105" s="15"/>
      <c r="C105" s="11"/>
      <c r="D105" s="7" t="s">
        <v>30</v>
      </c>
      <c r="E105" s="51" t="s">
        <v>65</v>
      </c>
      <c r="F105" s="42">
        <v>200</v>
      </c>
      <c r="G105" s="63">
        <v>0</v>
      </c>
      <c r="H105" s="63">
        <v>0</v>
      </c>
      <c r="I105" s="64">
        <v>7.27</v>
      </c>
      <c r="J105" s="42">
        <v>28.73</v>
      </c>
      <c r="K105" s="43">
        <v>114</v>
      </c>
      <c r="L105" s="42">
        <v>1.1299999999999999</v>
      </c>
    </row>
    <row r="106" spans="1:12" ht="15" x14ac:dyDescent="0.25">
      <c r="A106" s="23"/>
      <c r="B106" s="15"/>
      <c r="C106" s="11"/>
      <c r="D106" s="7" t="s">
        <v>23</v>
      </c>
      <c r="E106" s="41" t="s">
        <v>144</v>
      </c>
      <c r="F106" s="42">
        <v>40</v>
      </c>
      <c r="G106" s="42">
        <v>3</v>
      </c>
      <c r="H106" s="42">
        <v>1.1599999999999999</v>
      </c>
      <c r="I106" s="42">
        <v>19.920000000000002</v>
      </c>
      <c r="J106" s="42">
        <v>104.8</v>
      </c>
      <c r="K106" s="43">
        <v>121</v>
      </c>
      <c r="L106" s="42">
        <v>6.4</v>
      </c>
    </row>
    <row r="107" spans="1:12" ht="15" x14ac:dyDescent="0.25">
      <c r="A107" s="23"/>
      <c r="B107" s="15"/>
      <c r="C107" s="11"/>
      <c r="D107" s="7" t="s">
        <v>24</v>
      </c>
      <c r="E107" s="41"/>
      <c r="F107" s="42"/>
      <c r="G107" s="42"/>
      <c r="H107" s="42"/>
      <c r="I107" s="42"/>
      <c r="J107" s="42"/>
      <c r="K107" s="43"/>
      <c r="L107" s="42"/>
    </row>
    <row r="108" spans="1:12" ht="15" x14ac:dyDescent="0.25">
      <c r="A108" s="23"/>
      <c r="B108" s="15"/>
      <c r="C108" s="11"/>
      <c r="D108" s="6" t="s">
        <v>129</v>
      </c>
      <c r="E108" s="52" t="s">
        <v>66</v>
      </c>
      <c r="F108" s="42">
        <v>15</v>
      </c>
      <c r="G108" s="67">
        <v>3.48</v>
      </c>
      <c r="H108" s="67">
        <v>4.43</v>
      </c>
      <c r="I108" s="68">
        <v>0</v>
      </c>
      <c r="J108" s="67">
        <v>54.6</v>
      </c>
      <c r="K108" s="43">
        <v>1</v>
      </c>
      <c r="L108" s="42">
        <v>12.12</v>
      </c>
    </row>
    <row r="109" spans="1:12" ht="15" x14ac:dyDescent="0.25">
      <c r="A109" s="23"/>
      <c r="B109" s="15"/>
      <c r="C109" s="11"/>
      <c r="D109" s="6" t="s">
        <v>41</v>
      </c>
      <c r="E109" s="41" t="s">
        <v>108</v>
      </c>
      <c r="F109" s="42">
        <v>200</v>
      </c>
      <c r="G109" s="42">
        <v>0</v>
      </c>
      <c r="H109" s="42">
        <v>0</v>
      </c>
      <c r="I109" s="42">
        <v>30</v>
      </c>
      <c r="J109" s="42">
        <v>120</v>
      </c>
      <c r="K109" s="43" t="s">
        <v>42</v>
      </c>
      <c r="L109" s="42">
        <v>37.32</v>
      </c>
    </row>
    <row r="110" spans="1:12" ht="15" x14ac:dyDescent="0.25">
      <c r="A110" s="24"/>
      <c r="B110" s="16"/>
      <c r="C110" s="8"/>
      <c r="D110" s="18" t="s">
        <v>33</v>
      </c>
      <c r="E110" s="9"/>
      <c r="F110" s="19">
        <f>SUM(F103:F109)</f>
        <v>660</v>
      </c>
      <c r="G110" s="19">
        <f>SUM(G103:G109)</f>
        <v>13.65</v>
      </c>
      <c r="H110" s="19">
        <f>SUM(H103:H109)</f>
        <v>12.969999999999999</v>
      </c>
      <c r="I110" s="19">
        <f>SUM(I103:I109)</f>
        <v>92.24</v>
      </c>
      <c r="J110" s="19">
        <f>SUM(J103:J109)</f>
        <v>542.88000000000011</v>
      </c>
      <c r="K110" s="25"/>
      <c r="L110" s="19">
        <f>SUM(L103:L109)</f>
        <v>76.669999999999987</v>
      </c>
    </row>
    <row r="111" spans="1:12" ht="15" x14ac:dyDescent="0.25">
      <c r="A111" s="23">
        <f>A103</f>
        <v>2</v>
      </c>
      <c r="B111" s="14">
        <f>B103</f>
        <v>1</v>
      </c>
      <c r="C111" s="11" t="s">
        <v>25</v>
      </c>
      <c r="D111" s="8" t="s">
        <v>24</v>
      </c>
      <c r="E111" s="53" t="s">
        <v>55</v>
      </c>
      <c r="F111" s="76">
        <v>150</v>
      </c>
      <c r="G111" s="69">
        <v>0.6</v>
      </c>
      <c r="H111" s="69">
        <v>0.6</v>
      </c>
      <c r="I111" s="70">
        <v>14.7</v>
      </c>
      <c r="J111" s="76">
        <v>70.5</v>
      </c>
      <c r="K111" s="77">
        <v>24</v>
      </c>
      <c r="L111" s="76">
        <v>22.14</v>
      </c>
    </row>
    <row r="112" spans="1:12" ht="15" x14ac:dyDescent="0.25">
      <c r="A112" s="23"/>
      <c r="B112" s="15"/>
      <c r="C112" s="11"/>
      <c r="D112" s="7" t="s">
        <v>27</v>
      </c>
      <c r="E112" s="51" t="s">
        <v>109</v>
      </c>
      <c r="F112" s="42">
        <v>200</v>
      </c>
      <c r="G112" s="63">
        <v>5.26</v>
      </c>
      <c r="H112" s="63">
        <v>4.82</v>
      </c>
      <c r="I112" s="64">
        <v>10.69</v>
      </c>
      <c r="J112" s="63">
        <v>107.93</v>
      </c>
      <c r="K112" s="59">
        <v>310</v>
      </c>
      <c r="L112" s="42">
        <v>14.63</v>
      </c>
    </row>
    <row r="113" spans="1:12" ht="15" x14ac:dyDescent="0.25">
      <c r="A113" s="23"/>
      <c r="B113" s="15"/>
      <c r="C113" s="11"/>
      <c r="D113" s="7" t="s">
        <v>28</v>
      </c>
      <c r="E113" s="51" t="s">
        <v>67</v>
      </c>
      <c r="F113" s="42">
        <v>90</v>
      </c>
      <c r="G113" s="63">
        <v>16.559999999999999</v>
      </c>
      <c r="H113" s="63">
        <v>15.75</v>
      </c>
      <c r="I113" s="64">
        <v>2.84</v>
      </c>
      <c r="J113" s="63">
        <v>219.6</v>
      </c>
      <c r="K113" s="59">
        <v>89</v>
      </c>
      <c r="L113" s="42">
        <v>38.049999999999997</v>
      </c>
    </row>
    <row r="114" spans="1:12" ht="15" x14ac:dyDescent="0.25">
      <c r="A114" s="23"/>
      <c r="B114" s="15"/>
      <c r="C114" s="11"/>
      <c r="D114" s="7" t="s">
        <v>29</v>
      </c>
      <c r="E114" s="51" t="s">
        <v>110</v>
      </c>
      <c r="F114" s="42">
        <v>150</v>
      </c>
      <c r="G114" s="63">
        <v>5.77</v>
      </c>
      <c r="H114" s="63">
        <v>5.05</v>
      </c>
      <c r="I114" s="64">
        <v>34.26</v>
      </c>
      <c r="J114" s="63">
        <v>194</v>
      </c>
      <c r="K114" s="59">
        <v>209</v>
      </c>
      <c r="L114" s="42">
        <v>16.2</v>
      </c>
    </row>
    <row r="115" spans="1:12" ht="15" x14ac:dyDescent="0.25">
      <c r="A115" s="23"/>
      <c r="B115" s="15"/>
      <c r="C115" s="11"/>
      <c r="D115" s="7" t="s">
        <v>30</v>
      </c>
      <c r="E115" s="51" t="s">
        <v>50</v>
      </c>
      <c r="F115" s="42">
        <v>200</v>
      </c>
      <c r="G115" s="63">
        <v>0.25</v>
      </c>
      <c r="H115" s="63">
        <v>0</v>
      </c>
      <c r="I115" s="64">
        <v>12.73</v>
      </c>
      <c r="J115" s="63">
        <v>51.3</v>
      </c>
      <c r="K115" s="59">
        <v>219</v>
      </c>
      <c r="L115" s="42">
        <v>8.51</v>
      </c>
    </row>
    <row r="116" spans="1:12" ht="15" x14ac:dyDescent="0.25">
      <c r="A116" s="23"/>
      <c r="B116" s="15"/>
      <c r="C116" s="11"/>
      <c r="D116" s="7" t="s">
        <v>31</v>
      </c>
      <c r="E116" s="51" t="s">
        <v>45</v>
      </c>
      <c r="F116" s="42">
        <v>30</v>
      </c>
      <c r="G116" s="63">
        <v>2.2799999999999998</v>
      </c>
      <c r="H116" s="63">
        <v>0.24</v>
      </c>
      <c r="I116" s="64">
        <v>14.76</v>
      </c>
      <c r="J116" s="63">
        <v>70.5</v>
      </c>
      <c r="K116" s="59">
        <v>119</v>
      </c>
      <c r="L116" s="42">
        <v>2.2000000000000002</v>
      </c>
    </row>
    <row r="117" spans="1:12" ht="15" x14ac:dyDescent="0.25">
      <c r="A117" s="23"/>
      <c r="B117" s="15"/>
      <c r="C117" s="11"/>
      <c r="D117" s="7" t="s">
        <v>32</v>
      </c>
      <c r="E117" s="51" t="s">
        <v>46</v>
      </c>
      <c r="F117" s="42">
        <v>20</v>
      </c>
      <c r="G117" s="63">
        <v>1.32</v>
      </c>
      <c r="H117" s="63">
        <v>0.24</v>
      </c>
      <c r="I117" s="64">
        <v>8.0399999999999991</v>
      </c>
      <c r="J117" s="63">
        <v>39.6</v>
      </c>
      <c r="K117" s="59">
        <v>120</v>
      </c>
      <c r="L117" s="42">
        <v>1.64</v>
      </c>
    </row>
    <row r="118" spans="1:12" ht="15" x14ac:dyDescent="0.25">
      <c r="A118" s="23"/>
      <c r="B118" s="15"/>
      <c r="C118" s="11"/>
      <c r="D118" s="6"/>
      <c r="E118" s="41"/>
      <c r="F118" s="42"/>
      <c r="G118" s="42"/>
      <c r="H118" s="42"/>
      <c r="I118" s="42"/>
      <c r="J118" s="42"/>
      <c r="K118" s="43"/>
      <c r="L118" s="42"/>
    </row>
    <row r="119" spans="1:12" ht="15" x14ac:dyDescent="0.25">
      <c r="A119" s="23"/>
      <c r="B119" s="15"/>
      <c r="C119" s="11"/>
      <c r="D119" s="6"/>
      <c r="E119" s="41"/>
      <c r="F119" s="42"/>
      <c r="G119" s="42"/>
      <c r="H119" s="42"/>
      <c r="I119" s="42"/>
      <c r="J119" s="42"/>
      <c r="K119" s="43"/>
      <c r="L119" s="42"/>
    </row>
    <row r="120" spans="1:12" ht="15" x14ac:dyDescent="0.25">
      <c r="A120" s="24"/>
      <c r="B120" s="17"/>
      <c r="C120" s="8"/>
      <c r="D120" s="18" t="s">
        <v>33</v>
      </c>
      <c r="E120" s="9"/>
      <c r="F120" s="19">
        <f>SUM(F111:F119)</f>
        <v>840</v>
      </c>
      <c r="G120" s="19">
        <f>SUM(G111:G119)</f>
        <v>32.04</v>
      </c>
      <c r="H120" s="19">
        <f>SUM(H111:H119)</f>
        <v>26.7</v>
      </c>
      <c r="I120" s="19">
        <f>SUM(I111:I119)</f>
        <v>98.02000000000001</v>
      </c>
      <c r="J120" s="19">
        <f>SUM(J111:J119)</f>
        <v>753.43</v>
      </c>
      <c r="K120" s="25"/>
      <c r="L120" s="19">
        <f>SUM(L111:L119)</f>
        <v>103.37</v>
      </c>
    </row>
    <row r="121" spans="1:12" ht="15.75" thickBot="1" x14ac:dyDescent="0.25">
      <c r="A121" s="29">
        <f>A103</f>
        <v>2</v>
      </c>
      <c r="B121" s="30">
        <f>B103</f>
        <v>1</v>
      </c>
      <c r="C121" s="81" t="s">
        <v>4</v>
      </c>
      <c r="D121" s="82"/>
      <c r="E121" s="31"/>
      <c r="F121" s="32">
        <f>F110+F120</f>
        <v>1500</v>
      </c>
      <c r="G121" s="32">
        <f>G110+G120</f>
        <v>45.69</v>
      </c>
      <c r="H121" s="32">
        <f>H110+H120</f>
        <v>39.67</v>
      </c>
      <c r="I121" s="32">
        <f>I110+I120</f>
        <v>190.26</v>
      </c>
      <c r="J121" s="32">
        <f>J110+J120</f>
        <v>1296.31</v>
      </c>
      <c r="K121" s="32"/>
      <c r="L121" s="32">
        <f>L110+L120</f>
        <v>180.04</v>
      </c>
    </row>
    <row r="122" spans="1:12" ht="15" x14ac:dyDescent="0.25">
      <c r="A122" s="14">
        <v>2</v>
      </c>
      <c r="B122" s="15">
        <v>2</v>
      </c>
      <c r="C122" s="22" t="s">
        <v>20</v>
      </c>
      <c r="D122" s="5" t="s">
        <v>137</v>
      </c>
      <c r="E122" s="50" t="s">
        <v>73</v>
      </c>
      <c r="F122" s="39">
        <v>90</v>
      </c>
      <c r="G122" s="65">
        <v>24.03</v>
      </c>
      <c r="H122" s="65">
        <v>19.829999999999998</v>
      </c>
      <c r="I122" s="66">
        <v>1.61</v>
      </c>
      <c r="J122" s="65">
        <v>279</v>
      </c>
      <c r="K122" s="71">
        <v>270</v>
      </c>
      <c r="L122" s="39">
        <v>49.01</v>
      </c>
    </row>
    <row r="123" spans="1:12" ht="15" x14ac:dyDescent="0.25">
      <c r="A123" s="14"/>
      <c r="B123" s="15"/>
      <c r="C123" s="11"/>
      <c r="D123" s="6"/>
      <c r="E123" s="53" t="s">
        <v>47</v>
      </c>
      <c r="F123" s="42">
        <v>150</v>
      </c>
      <c r="G123" s="69">
        <v>4.3</v>
      </c>
      <c r="H123" s="69">
        <v>4.24</v>
      </c>
      <c r="I123" s="70">
        <v>18.77</v>
      </c>
      <c r="J123" s="69">
        <v>129.5</v>
      </c>
      <c r="K123" s="58">
        <v>227</v>
      </c>
      <c r="L123" s="42">
        <v>8.31</v>
      </c>
    </row>
    <row r="124" spans="1:12" ht="15" x14ac:dyDescent="0.25">
      <c r="A124" s="14"/>
      <c r="B124" s="15"/>
      <c r="C124" s="11"/>
      <c r="D124" s="7" t="s">
        <v>30</v>
      </c>
      <c r="E124" s="51" t="s">
        <v>143</v>
      </c>
      <c r="F124" s="42">
        <v>200</v>
      </c>
      <c r="G124" s="63">
        <v>0</v>
      </c>
      <c r="H124" s="63">
        <v>0</v>
      </c>
      <c r="I124" s="64">
        <v>20.2</v>
      </c>
      <c r="J124" s="63">
        <v>81.400000000000006</v>
      </c>
      <c r="K124" s="59">
        <v>95</v>
      </c>
      <c r="L124" s="42">
        <v>6.32</v>
      </c>
    </row>
    <row r="125" spans="1:12" ht="15" x14ac:dyDescent="0.25">
      <c r="A125" s="14"/>
      <c r="B125" s="15"/>
      <c r="C125" s="11"/>
      <c r="D125" s="7" t="s">
        <v>23</v>
      </c>
      <c r="E125" s="51" t="s">
        <v>136</v>
      </c>
      <c r="F125" s="42">
        <v>20</v>
      </c>
      <c r="G125" s="42">
        <v>1.52</v>
      </c>
      <c r="H125" s="42">
        <v>0.16</v>
      </c>
      <c r="I125" s="42">
        <v>9.84</v>
      </c>
      <c r="J125" s="42">
        <v>47</v>
      </c>
      <c r="K125" s="43">
        <v>119</v>
      </c>
      <c r="L125" s="42">
        <v>1.47</v>
      </c>
    </row>
    <row r="126" spans="1:12" ht="15" x14ac:dyDescent="0.25">
      <c r="A126" s="14"/>
      <c r="B126" s="15"/>
      <c r="C126" s="11"/>
      <c r="D126" s="7" t="s">
        <v>23</v>
      </c>
      <c r="E126" s="51" t="s">
        <v>46</v>
      </c>
      <c r="F126" s="42">
        <v>20</v>
      </c>
      <c r="G126" s="42">
        <v>1.32</v>
      </c>
      <c r="H126" s="42">
        <v>0.24</v>
      </c>
      <c r="I126" s="78">
        <v>8.0399999999999991</v>
      </c>
      <c r="J126" s="42">
        <v>39.6</v>
      </c>
      <c r="K126" s="43">
        <v>120</v>
      </c>
      <c r="L126" s="42">
        <v>1.64</v>
      </c>
    </row>
    <row r="127" spans="1:12" ht="15" x14ac:dyDescent="0.25">
      <c r="A127" s="14"/>
      <c r="B127" s="15"/>
      <c r="C127" s="11"/>
      <c r="D127" s="8" t="s">
        <v>24</v>
      </c>
      <c r="E127" s="53" t="s">
        <v>55</v>
      </c>
      <c r="F127" s="76">
        <v>150</v>
      </c>
      <c r="G127" s="69">
        <v>0.6</v>
      </c>
      <c r="H127" s="69">
        <v>0.6</v>
      </c>
      <c r="I127" s="70">
        <v>14.7</v>
      </c>
      <c r="J127" s="76">
        <v>70.5</v>
      </c>
      <c r="K127" s="77">
        <v>24</v>
      </c>
      <c r="L127" s="42">
        <v>22.14</v>
      </c>
    </row>
    <row r="128" spans="1:12" ht="15" x14ac:dyDescent="0.25">
      <c r="A128" s="14"/>
      <c r="B128" s="15"/>
      <c r="C128" s="11"/>
      <c r="D128" s="6"/>
      <c r="E128" s="41"/>
      <c r="F128" s="42"/>
      <c r="G128" s="42"/>
      <c r="H128" s="42"/>
      <c r="I128" s="42"/>
      <c r="J128" s="42"/>
      <c r="K128" s="43"/>
      <c r="L128" s="42"/>
    </row>
    <row r="129" spans="1:12" ht="15" x14ac:dyDescent="0.25">
      <c r="A129" s="14"/>
      <c r="B129" s="15"/>
      <c r="C129" s="11"/>
      <c r="D129" s="6"/>
      <c r="E129" s="41"/>
      <c r="F129" s="42"/>
      <c r="G129" s="42"/>
      <c r="H129" s="42"/>
      <c r="I129" s="42"/>
      <c r="J129" s="42"/>
      <c r="K129" s="43"/>
      <c r="L129" s="42"/>
    </row>
    <row r="130" spans="1:12" ht="15" x14ac:dyDescent="0.25">
      <c r="A130" s="16"/>
      <c r="B130" s="17"/>
      <c r="C130" s="8"/>
      <c r="D130" s="18" t="s">
        <v>33</v>
      </c>
      <c r="E130" s="9"/>
      <c r="F130" s="19">
        <f>SUM(F122:F129)</f>
        <v>630</v>
      </c>
      <c r="G130" s="19">
        <f>SUM(G122:G129)</f>
        <v>31.770000000000003</v>
      </c>
      <c r="H130" s="19">
        <f>SUM(H122:H129)</f>
        <v>25.07</v>
      </c>
      <c r="I130" s="19">
        <f>SUM(I122:I129)</f>
        <v>73.16</v>
      </c>
      <c r="J130" s="19">
        <f>SUM(J122:J129)</f>
        <v>647</v>
      </c>
      <c r="K130" s="25"/>
      <c r="L130" s="19">
        <f>SUM(L122:L129)</f>
        <v>88.89</v>
      </c>
    </row>
    <row r="131" spans="1:12" ht="15" x14ac:dyDescent="0.25">
      <c r="A131" s="14">
        <f>A122</f>
        <v>2</v>
      </c>
      <c r="B131" s="14">
        <f>B122</f>
        <v>2</v>
      </c>
      <c r="C131" s="11" t="s">
        <v>25</v>
      </c>
      <c r="D131" s="8" t="s">
        <v>24</v>
      </c>
      <c r="E131" s="79" t="s">
        <v>106</v>
      </c>
      <c r="F131" s="76">
        <v>100</v>
      </c>
      <c r="G131" s="76">
        <v>0.8</v>
      </c>
      <c r="H131" s="76">
        <v>0.2</v>
      </c>
      <c r="I131" s="76">
        <v>7.5</v>
      </c>
      <c r="J131" s="76">
        <v>38</v>
      </c>
      <c r="K131" s="77">
        <v>137</v>
      </c>
      <c r="L131" s="76">
        <v>23.05</v>
      </c>
    </row>
    <row r="132" spans="1:12" ht="15" x14ac:dyDescent="0.25">
      <c r="A132" s="14"/>
      <c r="B132" s="15"/>
      <c r="C132" s="11"/>
      <c r="D132" s="7" t="s">
        <v>27</v>
      </c>
      <c r="E132" s="51" t="s">
        <v>70</v>
      </c>
      <c r="F132" s="42">
        <v>200</v>
      </c>
      <c r="G132" s="63">
        <v>1.7</v>
      </c>
      <c r="H132" s="63">
        <v>2.78</v>
      </c>
      <c r="I132" s="64">
        <v>7.17</v>
      </c>
      <c r="J132" s="63">
        <v>61.44</v>
      </c>
      <c r="K132" s="59">
        <v>212</v>
      </c>
      <c r="L132" s="42">
        <v>9.4600000000000009</v>
      </c>
    </row>
    <row r="133" spans="1:12" ht="15" x14ac:dyDescent="0.25">
      <c r="A133" s="14"/>
      <c r="B133" s="15"/>
      <c r="C133" s="11"/>
      <c r="D133" s="7" t="s">
        <v>28</v>
      </c>
      <c r="E133" s="51" t="s">
        <v>111</v>
      </c>
      <c r="F133" s="42">
        <v>90</v>
      </c>
      <c r="G133" s="63">
        <v>13.81</v>
      </c>
      <c r="H133" s="63">
        <v>7.8</v>
      </c>
      <c r="I133" s="64">
        <v>7.17</v>
      </c>
      <c r="J133" s="63">
        <v>154.13</v>
      </c>
      <c r="K133" s="59">
        <v>85</v>
      </c>
      <c r="L133" s="42">
        <v>32.01</v>
      </c>
    </row>
    <row r="134" spans="1:12" ht="15" x14ac:dyDescent="0.25">
      <c r="A134" s="14"/>
      <c r="B134" s="15"/>
      <c r="C134" s="11"/>
      <c r="D134" s="7" t="s">
        <v>29</v>
      </c>
      <c r="E134" s="51" t="s">
        <v>71</v>
      </c>
      <c r="F134" s="42">
        <v>150</v>
      </c>
      <c r="G134" s="63">
        <v>6.76</v>
      </c>
      <c r="H134" s="63">
        <v>3.93</v>
      </c>
      <c r="I134" s="64">
        <v>41.29</v>
      </c>
      <c r="J134" s="63">
        <v>227.48</v>
      </c>
      <c r="K134" s="59">
        <v>64</v>
      </c>
      <c r="L134" s="42">
        <v>9.1199999999999992</v>
      </c>
    </row>
    <row r="135" spans="1:12" ht="15" x14ac:dyDescent="0.25">
      <c r="A135" s="14"/>
      <c r="B135" s="15"/>
      <c r="C135" s="11"/>
      <c r="D135" s="7" t="s">
        <v>30</v>
      </c>
      <c r="E135" s="51" t="s">
        <v>142</v>
      </c>
      <c r="F135" s="42">
        <v>200</v>
      </c>
      <c r="G135" s="63">
        <v>0</v>
      </c>
      <c r="H135" s="63">
        <v>0</v>
      </c>
      <c r="I135" s="64">
        <v>20.2</v>
      </c>
      <c r="J135" s="63">
        <v>81.400000000000006</v>
      </c>
      <c r="K135" s="59">
        <v>95</v>
      </c>
      <c r="L135" s="42">
        <v>6.32</v>
      </c>
    </row>
    <row r="136" spans="1:12" ht="15" x14ac:dyDescent="0.25">
      <c r="A136" s="14"/>
      <c r="B136" s="15"/>
      <c r="C136" s="11"/>
      <c r="D136" s="7" t="s">
        <v>31</v>
      </c>
      <c r="E136" s="51" t="s">
        <v>45</v>
      </c>
      <c r="F136" s="42">
        <v>40</v>
      </c>
      <c r="G136" s="63">
        <v>3.04</v>
      </c>
      <c r="H136" s="63">
        <v>0.32</v>
      </c>
      <c r="I136" s="64">
        <v>19.68</v>
      </c>
      <c r="J136" s="63">
        <v>94</v>
      </c>
      <c r="K136" s="59">
        <v>119</v>
      </c>
      <c r="L136" s="42">
        <v>2.94</v>
      </c>
    </row>
    <row r="137" spans="1:12" ht="15" x14ac:dyDescent="0.25">
      <c r="A137" s="14"/>
      <c r="B137" s="15"/>
      <c r="C137" s="11"/>
      <c r="D137" s="7" t="s">
        <v>32</v>
      </c>
      <c r="E137" s="51" t="s">
        <v>46</v>
      </c>
      <c r="F137" s="42">
        <v>30</v>
      </c>
      <c r="G137" s="63">
        <v>1.98</v>
      </c>
      <c r="H137" s="63">
        <v>0.36</v>
      </c>
      <c r="I137" s="64">
        <v>12.06</v>
      </c>
      <c r="J137" s="63">
        <v>59.4</v>
      </c>
      <c r="K137" s="59">
        <v>120</v>
      </c>
      <c r="L137" s="42">
        <v>2.4700000000000002</v>
      </c>
    </row>
    <row r="138" spans="1:12" ht="15" x14ac:dyDescent="0.25">
      <c r="A138" s="14"/>
      <c r="B138" s="15"/>
      <c r="C138" s="11"/>
      <c r="D138" s="6"/>
      <c r="E138" s="41"/>
      <c r="F138" s="42"/>
      <c r="G138" s="42"/>
      <c r="H138" s="42"/>
      <c r="I138" s="42"/>
      <c r="J138" s="42"/>
      <c r="K138" s="43"/>
      <c r="L138" s="42"/>
    </row>
    <row r="139" spans="1:12" ht="15" x14ac:dyDescent="0.25">
      <c r="A139" s="14"/>
      <c r="B139" s="15"/>
      <c r="C139" s="11"/>
      <c r="D139" s="6"/>
      <c r="E139" s="41"/>
      <c r="F139" s="42"/>
      <c r="G139" s="42"/>
      <c r="H139" s="42"/>
      <c r="I139" s="42"/>
      <c r="J139" s="42"/>
      <c r="K139" s="43"/>
      <c r="L139" s="42"/>
    </row>
    <row r="140" spans="1:12" ht="15" x14ac:dyDescent="0.25">
      <c r="A140" s="16"/>
      <c r="B140" s="17"/>
      <c r="C140" s="8"/>
      <c r="D140" s="18" t="s">
        <v>33</v>
      </c>
      <c r="E140" s="9"/>
      <c r="F140" s="19">
        <f>SUM(F131:F139)</f>
        <v>810</v>
      </c>
      <c r="G140" s="19">
        <f>SUM(G131:G139)</f>
        <v>28.09</v>
      </c>
      <c r="H140" s="19">
        <f>SUM(H131:H139)</f>
        <v>15.389999999999999</v>
      </c>
      <c r="I140" s="19">
        <f>SUM(I131:I139)</f>
        <v>115.07</v>
      </c>
      <c r="J140" s="19">
        <f>SUM(J131:J139)</f>
        <v>715.84999999999991</v>
      </c>
      <c r="K140" s="25"/>
      <c r="L140" s="19">
        <f>SUM(L131:L139)</f>
        <v>85.37</v>
      </c>
    </row>
    <row r="141" spans="1:12" ht="15.75" thickBot="1" x14ac:dyDescent="0.25">
      <c r="A141" s="33">
        <f>A122</f>
        <v>2</v>
      </c>
      <c r="B141" s="33">
        <f>B122</f>
        <v>2</v>
      </c>
      <c r="C141" s="81" t="s">
        <v>4</v>
      </c>
      <c r="D141" s="82"/>
      <c r="E141" s="31"/>
      <c r="F141" s="32">
        <f>F130+F140</f>
        <v>1440</v>
      </c>
      <c r="G141" s="32">
        <f>G130+G140</f>
        <v>59.86</v>
      </c>
      <c r="H141" s="32">
        <f>H130+H140</f>
        <v>40.46</v>
      </c>
      <c r="I141" s="32">
        <f>I130+I140</f>
        <v>188.23</v>
      </c>
      <c r="J141" s="32">
        <f>J130+J140</f>
        <v>1362.85</v>
      </c>
      <c r="K141" s="32"/>
      <c r="L141" s="32">
        <f>L130+L140</f>
        <v>174.26</v>
      </c>
    </row>
    <row r="142" spans="1:12" ht="15" x14ac:dyDescent="0.25">
      <c r="A142" s="20">
        <v>2</v>
      </c>
      <c r="B142" s="21">
        <v>3</v>
      </c>
      <c r="C142" s="22" t="s">
        <v>20</v>
      </c>
      <c r="D142" s="5" t="s">
        <v>135</v>
      </c>
      <c r="E142" s="50" t="s">
        <v>61</v>
      </c>
      <c r="F142" s="39">
        <v>90</v>
      </c>
      <c r="G142" s="65">
        <v>12.63</v>
      </c>
      <c r="H142" s="65">
        <v>1.66</v>
      </c>
      <c r="I142" s="66">
        <v>4.3899999999999997</v>
      </c>
      <c r="J142" s="65">
        <v>81.599999999999994</v>
      </c>
      <c r="K142" s="71">
        <v>81.67</v>
      </c>
      <c r="L142" s="39">
        <v>36.200000000000003</v>
      </c>
    </row>
    <row r="143" spans="1:12" ht="15" x14ac:dyDescent="0.25">
      <c r="A143" s="23"/>
      <c r="B143" s="15"/>
      <c r="C143" s="11"/>
      <c r="D143" s="6"/>
      <c r="E143" s="53" t="s">
        <v>112</v>
      </c>
      <c r="F143" s="42">
        <v>150</v>
      </c>
      <c r="G143" s="69">
        <v>3.23</v>
      </c>
      <c r="H143" s="69">
        <v>5.1100000000000003</v>
      </c>
      <c r="I143" s="70">
        <v>25.3</v>
      </c>
      <c r="J143" s="69">
        <v>159.79</v>
      </c>
      <c r="K143" s="58">
        <v>204</v>
      </c>
      <c r="L143" s="42">
        <v>20.75</v>
      </c>
    </row>
    <row r="144" spans="1:12" ht="15" x14ac:dyDescent="0.25">
      <c r="A144" s="23"/>
      <c r="B144" s="15"/>
      <c r="C144" s="11"/>
      <c r="D144" s="7" t="s">
        <v>30</v>
      </c>
      <c r="E144" s="51" t="s">
        <v>44</v>
      </c>
      <c r="F144" s="42">
        <v>200</v>
      </c>
      <c r="G144" s="63">
        <v>0.37</v>
      </c>
      <c r="H144" s="63">
        <v>0</v>
      </c>
      <c r="I144" s="64">
        <v>14.85</v>
      </c>
      <c r="J144" s="63">
        <v>59.48</v>
      </c>
      <c r="K144" s="59">
        <v>98</v>
      </c>
      <c r="L144" s="42">
        <v>3.69</v>
      </c>
    </row>
    <row r="145" spans="1:12" ht="15.75" customHeight="1" x14ac:dyDescent="0.25">
      <c r="A145" s="23"/>
      <c r="B145" s="15"/>
      <c r="C145" s="11"/>
      <c r="D145" s="7" t="s">
        <v>23</v>
      </c>
      <c r="E145" s="51" t="s">
        <v>45</v>
      </c>
      <c r="F145" s="42">
        <v>35</v>
      </c>
      <c r="G145" s="42">
        <v>2.66</v>
      </c>
      <c r="H145" s="42">
        <v>0.28000000000000003</v>
      </c>
      <c r="I145" s="42">
        <v>17.22</v>
      </c>
      <c r="J145" s="42">
        <v>82.25</v>
      </c>
      <c r="K145" s="43">
        <v>119</v>
      </c>
      <c r="L145" s="42">
        <v>2.57</v>
      </c>
    </row>
    <row r="146" spans="1:12" ht="15.75" customHeight="1" x14ac:dyDescent="0.25">
      <c r="A146" s="23"/>
      <c r="B146" s="15"/>
      <c r="C146" s="11"/>
      <c r="D146" s="7" t="s">
        <v>23</v>
      </c>
      <c r="E146" s="51" t="s">
        <v>46</v>
      </c>
      <c r="F146" s="42">
        <v>20</v>
      </c>
      <c r="G146" s="42">
        <v>1.32</v>
      </c>
      <c r="H146" s="42">
        <v>0.24</v>
      </c>
      <c r="I146" s="42">
        <v>8.0399999999999991</v>
      </c>
      <c r="J146" s="42">
        <v>39.6</v>
      </c>
      <c r="K146" s="43">
        <v>120</v>
      </c>
      <c r="L146" s="42">
        <v>1.64</v>
      </c>
    </row>
    <row r="147" spans="1:12" ht="15" x14ac:dyDescent="0.25">
      <c r="A147" s="23"/>
      <c r="B147" s="15"/>
      <c r="C147" s="11"/>
      <c r="D147" s="7" t="s">
        <v>24</v>
      </c>
      <c r="E147" s="41"/>
      <c r="F147" s="42"/>
      <c r="G147" s="42"/>
      <c r="H147" s="42"/>
      <c r="I147" s="42"/>
      <c r="J147" s="42"/>
      <c r="K147" s="43"/>
      <c r="L147" s="42"/>
    </row>
    <row r="148" spans="1:12" ht="15" x14ac:dyDescent="0.25">
      <c r="A148" s="23"/>
      <c r="B148" s="15"/>
      <c r="C148" s="11"/>
      <c r="D148" s="6" t="s">
        <v>129</v>
      </c>
      <c r="E148" s="52" t="s">
        <v>79</v>
      </c>
      <c r="F148" s="42">
        <v>17</v>
      </c>
      <c r="G148" s="67">
        <v>2.48</v>
      </c>
      <c r="H148" s="67">
        <v>3.96</v>
      </c>
      <c r="I148" s="68">
        <v>0.68</v>
      </c>
      <c r="J148" s="67">
        <v>48.11</v>
      </c>
      <c r="K148" s="43" t="s">
        <v>42</v>
      </c>
      <c r="L148" s="42">
        <v>11.22</v>
      </c>
    </row>
    <row r="149" spans="1:12" ht="15" x14ac:dyDescent="0.25">
      <c r="A149" s="23"/>
      <c r="B149" s="15"/>
      <c r="C149" s="11"/>
      <c r="D149" s="6"/>
      <c r="E149" s="41"/>
      <c r="F149" s="42"/>
      <c r="G149" s="42"/>
      <c r="H149" s="42"/>
      <c r="I149" s="42"/>
      <c r="J149" s="42"/>
      <c r="K149" s="43"/>
      <c r="L149" s="42"/>
    </row>
    <row r="150" spans="1:12" ht="15" x14ac:dyDescent="0.25">
      <c r="A150" s="24"/>
      <c r="B150" s="17"/>
      <c r="C150" s="8"/>
      <c r="D150" s="18" t="s">
        <v>33</v>
      </c>
      <c r="E150" s="9"/>
      <c r="F150" s="19">
        <f>SUM(F142:F149)</f>
        <v>512</v>
      </c>
      <c r="G150" s="19">
        <f>SUM(G142:G149)</f>
        <v>22.69</v>
      </c>
      <c r="H150" s="19">
        <f>SUM(H142:H149)</f>
        <v>11.25</v>
      </c>
      <c r="I150" s="19">
        <f>SUM(I142:I149)</f>
        <v>70.48</v>
      </c>
      <c r="J150" s="19">
        <f>SUM(J142:J149)</f>
        <v>470.83000000000004</v>
      </c>
      <c r="K150" s="25"/>
      <c r="L150" s="19">
        <f>SUM(L142:L149)</f>
        <v>76.069999999999993</v>
      </c>
    </row>
    <row r="151" spans="1:12" ht="15" x14ac:dyDescent="0.25">
      <c r="A151" s="26">
        <f>A142</f>
        <v>2</v>
      </c>
      <c r="B151" s="13">
        <f>B142</f>
        <v>3</v>
      </c>
      <c r="C151" s="10" t="s">
        <v>25</v>
      </c>
      <c r="D151" s="7" t="s">
        <v>26</v>
      </c>
      <c r="E151" s="53" t="s">
        <v>69</v>
      </c>
      <c r="F151" s="42">
        <v>60</v>
      </c>
      <c r="G151" s="67">
        <v>1.86</v>
      </c>
      <c r="H151" s="67">
        <v>0.12</v>
      </c>
      <c r="I151" s="68">
        <v>4.26</v>
      </c>
      <c r="J151" s="67">
        <v>24.6</v>
      </c>
      <c r="K151" s="58">
        <v>172</v>
      </c>
      <c r="L151" s="42">
        <v>9.59</v>
      </c>
    </row>
    <row r="152" spans="1:12" ht="15.75" thickBot="1" x14ac:dyDescent="0.3">
      <c r="A152" s="23"/>
      <c r="B152" s="15"/>
      <c r="C152" s="11"/>
      <c r="D152" s="7" t="s">
        <v>27</v>
      </c>
      <c r="E152" s="51" t="s">
        <v>51</v>
      </c>
      <c r="F152" s="42">
        <v>200</v>
      </c>
      <c r="G152" s="63">
        <v>7.2</v>
      </c>
      <c r="H152" s="63">
        <v>6.4</v>
      </c>
      <c r="I152" s="64">
        <v>8</v>
      </c>
      <c r="J152" s="63">
        <v>117.6</v>
      </c>
      <c r="K152" s="59">
        <v>32</v>
      </c>
      <c r="L152" s="42">
        <v>22.69</v>
      </c>
    </row>
    <row r="153" spans="1:12" ht="15" x14ac:dyDescent="0.25">
      <c r="A153" s="23"/>
      <c r="B153" s="15"/>
      <c r="C153" s="11"/>
      <c r="D153" s="7" t="s">
        <v>28</v>
      </c>
      <c r="E153" s="51" t="s">
        <v>77</v>
      </c>
      <c r="F153" s="42">
        <v>240</v>
      </c>
      <c r="G153" s="65">
        <v>16.23</v>
      </c>
      <c r="H153" s="65">
        <v>6.41</v>
      </c>
      <c r="I153" s="66">
        <v>24.59</v>
      </c>
      <c r="J153" s="65">
        <v>313.35000000000002</v>
      </c>
      <c r="K153" s="71">
        <v>86</v>
      </c>
      <c r="L153" s="39">
        <v>51.72</v>
      </c>
    </row>
    <row r="154" spans="1:12" ht="15" x14ac:dyDescent="0.25">
      <c r="A154" s="23"/>
      <c r="B154" s="15"/>
      <c r="C154" s="11"/>
      <c r="D154" s="7" t="s">
        <v>29</v>
      </c>
      <c r="E154" s="51"/>
      <c r="F154" s="42"/>
      <c r="G154" s="63"/>
      <c r="H154" s="63"/>
      <c r="I154" s="64"/>
      <c r="J154" s="63"/>
      <c r="K154" s="59"/>
      <c r="L154" s="42"/>
    </row>
    <row r="155" spans="1:12" ht="15" x14ac:dyDescent="0.25">
      <c r="A155" s="23"/>
      <c r="B155" s="15"/>
      <c r="C155" s="11"/>
      <c r="D155" s="7" t="s">
        <v>30</v>
      </c>
      <c r="E155" s="51" t="s">
        <v>74</v>
      </c>
      <c r="F155" s="42">
        <v>200</v>
      </c>
      <c r="G155" s="63">
        <v>0.2</v>
      </c>
      <c r="H155" s="63">
        <v>0</v>
      </c>
      <c r="I155" s="64">
        <v>24.2</v>
      </c>
      <c r="J155" s="63">
        <v>100</v>
      </c>
      <c r="K155" s="59">
        <v>107</v>
      </c>
      <c r="L155" s="42">
        <v>11</v>
      </c>
    </row>
    <row r="156" spans="1:12" ht="15" x14ac:dyDescent="0.25">
      <c r="A156" s="23"/>
      <c r="B156" s="15"/>
      <c r="C156" s="11"/>
      <c r="D156" s="7" t="s">
        <v>31</v>
      </c>
      <c r="E156" s="51" t="s">
        <v>45</v>
      </c>
      <c r="F156" s="42">
        <v>35</v>
      </c>
      <c r="G156" s="63">
        <v>2.66</v>
      </c>
      <c r="H156" s="63">
        <v>0.28000000000000003</v>
      </c>
      <c r="I156" s="64">
        <v>17.22</v>
      </c>
      <c r="J156" s="63">
        <v>82.3</v>
      </c>
      <c r="K156" s="59">
        <v>119</v>
      </c>
      <c r="L156" s="42">
        <v>2.57</v>
      </c>
    </row>
    <row r="157" spans="1:12" ht="15" x14ac:dyDescent="0.25">
      <c r="A157" s="23"/>
      <c r="B157" s="15"/>
      <c r="C157" s="11"/>
      <c r="D157" s="7" t="s">
        <v>32</v>
      </c>
      <c r="E157" s="51" t="s">
        <v>46</v>
      </c>
      <c r="F157" s="42">
        <v>30</v>
      </c>
      <c r="G157" s="63">
        <v>1.98</v>
      </c>
      <c r="H157" s="63">
        <v>0.36</v>
      </c>
      <c r="I157" s="64">
        <v>12.06</v>
      </c>
      <c r="J157" s="63">
        <v>59.4</v>
      </c>
      <c r="K157" s="59">
        <v>120</v>
      </c>
      <c r="L157" s="42">
        <v>2.4700000000000002</v>
      </c>
    </row>
    <row r="158" spans="1:12" ht="15" x14ac:dyDescent="0.25">
      <c r="A158" s="23"/>
      <c r="B158" s="15"/>
      <c r="C158" s="11"/>
      <c r="D158" s="6"/>
      <c r="E158" s="41"/>
      <c r="F158" s="42"/>
      <c r="G158" s="42"/>
      <c r="H158" s="42"/>
      <c r="I158" s="42"/>
      <c r="J158" s="42"/>
      <c r="K158" s="43"/>
      <c r="L158" s="42"/>
    </row>
    <row r="159" spans="1:12" ht="15" x14ac:dyDescent="0.25">
      <c r="A159" s="23"/>
      <c r="B159" s="15"/>
      <c r="C159" s="11"/>
      <c r="D159" s="6"/>
      <c r="E159" s="41"/>
      <c r="F159" s="42"/>
      <c r="G159" s="42"/>
      <c r="H159" s="42"/>
      <c r="I159" s="42"/>
      <c r="J159" s="42"/>
      <c r="K159" s="43"/>
      <c r="L159" s="42"/>
    </row>
    <row r="160" spans="1:12" ht="15" x14ac:dyDescent="0.25">
      <c r="A160" s="24"/>
      <c r="B160" s="17"/>
      <c r="C160" s="8"/>
      <c r="D160" s="18" t="s">
        <v>33</v>
      </c>
      <c r="E160" s="9"/>
      <c r="F160" s="19">
        <f>SUM(F151:F159)</f>
        <v>765</v>
      </c>
      <c r="G160" s="19">
        <f>SUM(G151:G159)</f>
        <v>30.13</v>
      </c>
      <c r="H160" s="19">
        <f>SUM(H151:H159)</f>
        <v>13.569999999999999</v>
      </c>
      <c r="I160" s="19">
        <f>SUM(I151:I159)</f>
        <v>90.33</v>
      </c>
      <c r="J160" s="19">
        <f>SUM(J151:J159)</f>
        <v>697.24999999999989</v>
      </c>
      <c r="K160" s="25"/>
      <c r="L160" s="19">
        <f>SUM(L151:L159)</f>
        <v>100.03999999999999</v>
      </c>
    </row>
    <row r="161" spans="1:12" ht="15.75" thickBot="1" x14ac:dyDescent="0.25">
      <c r="A161" s="29">
        <f>A142</f>
        <v>2</v>
      </c>
      <c r="B161" s="30">
        <f>B142</f>
        <v>3</v>
      </c>
      <c r="C161" s="81" t="s">
        <v>4</v>
      </c>
      <c r="D161" s="82"/>
      <c r="E161" s="31"/>
      <c r="F161" s="32">
        <f>F150+F160</f>
        <v>1277</v>
      </c>
      <c r="G161" s="32">
        <f>G150+G160</f>
        <v>52.82</v>
      </c>
      <c r="H161" s="32">
        <f>H150+H160</f>
        <v>24.82</v>
      </c>
      <c r="I161" s="32">
        <f>I150+I160</f>
        <v>160.81</v>
      </c>
      <c r="J161" s="32">
        <f>J150+J160</f>
        <v>1168.08</v>
      </c>
      <c r="K161" s="32"/>
      <c r="L161" s="32">
        <f>L150+L160</f>
        <v>176.10999999999999</v>
      </c>
    </row>
    <row r="162" spans="1:12" ht="15" x14ac:dyDescent="0.25">
      <c r="A162" s="20">
        <v>2</v>
      </c>
      <c r="B162" s="21">
        <v>4</v>
      </c>
      <c r="C162" s="22" t="s">
        <v>20</v>
      </c>
      <c r="D162" s="5" t="s">
        <v>135</v>
      </c>
      <c r="E162" s="50" t="s">
        <v>75</v>
      </c>
      <c r="F162" s="39">
        <v>150</v>
      </c>
      <c r="G162" s="65">
        <v>15.59</v>
      </c>
      <c r="H162" s="65">
        <v>16.45</v>
      </c>
      <c r="I162" s="66">
        <v>2.79</v>
      </c>
      <c r="J162" s="65">
        <v>222.36</v>
      </c>
      <c r="K162" s="40">
        <v>66</v>
      </c>
      <c r="L162" s="39">
        <v>37.590000000000003</v>
      </c>
    </row>
    <row r="163" spans="1:12" ht="15" x14ac:dyDescent="0.25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5" x14ac:dyDescent="0.25">
      <c r="A164" s="23"/>
      <c r="B164" s="15"/>
      <c r="C164" s="11"/>
      <c r="D164" s="7" t="s">
        <v>30</v>
      </c>
      <c r="E164" s="51" t="s">
        <v>76</v>
      </c>
      <c r="F164" s="42">
        <v>200</v>
      </c>
      <c r="G164" s="63">
        <v>6.64</v>
      </c>
      <c r="H164" s="63">
        <v>5.15</v>
      </c>
      <c r="I164" s="64">
        <v>16.809999999999999</v>
      </c>
      <c r="J164" s="63">
        <v>141.19</v>
      </c>
      <c r="K164" s="43">
        <v>115</v>
      </c>
      <c r="L164" s="42">
        <v>16.18</v>
      </c>
    </row>
    <row r="165" spans="1:12" ht="15" x14ac:dyDescent="0.25">
      <c r="A165" s="23"/>
      <c r="B165" s="15"/>
      <c r="C165" s="11"/>
      <c r="D165" s="7" t="s">
        <v>23</v>
      </c>
      <c r="E165" s="51" t="s">
        <v>114</v>
      </c>
      <c r="F165" s="42">
        <v>35</v>
      </c>
      <c r="G165" s="63">
        <v>2.63</v>
      </c>
      <c r="H165" s="63">
        <v>1.01</v>
      </c>
      <c r="I165" s="64">
        <v>17.43</v>
      </c>
      <c r="J165" s="63">
        <v>91.7</v>
      </c>
      <c r="K165" s="59">
        <v>121</v>
      </c>
      <c r="L165" s="42">
        <v>5.6</v>
      </c>
    </row>
    <row r="166" spans="1:12" ht="15" x14ac:dyDescent="0.25">
      <c r="A166" s="23"/>
      <c r="B166" s="15"/>
      <c r="C166" s="11"/>
      <c r="D166" s="7" t="s">
        <v>24</v>
      </c>
      <c r="E166" s="41" t="s">
        <v>106</v>
      </c>
      <c r="F166" s="42">
        <v>100</v>
      </c>
      <c r="G166" s="42">
        <v>0.8</v>
      </c>
      <c r="H166" s="42">
        <v>0.2</v>
      </c>
      <c r="I166" s="42">
        <v>7.5</v>
      </c>
      <c r="J166" s="42">
        <v>38</v>
      </c>
      <c r="K166" s="43">
        <v>137</v>
      </c>
      <c r="L166" s="42">
        <v>23.05</v>
      </c>
    </row>
    <row r="167" spans="1:12" ht="15" x14ac:dyDescent="0.25">
      <c r="A167" s="23"/>
      <c r="B167" s="15"/>
      <c r="C167" s="11"/>
      <c r="D167" s="6" t="s">
        <v>129</v>
      </c>
      <c r="E167" s="52" t="s">
        <v>113</v>
      </c>
      <c r="F167" s="42">
        <v>15</v>
      </c>
      <c r="G167" s="67">
        <v>0.12</v>
      </c>
      <c r="H167" s="67">
        <v>10.88</v>
      </c>
      <c r="I167" s="68">
        <v>0.19</v>
      </c>
      <c r="J167" s="67">
        <v>99.15</v>
      </c>
      <c r="K167" s="43">
        <v>2</v>
      </c>
      <c r="L167" s="42">
        <v>17.75</v>
      </c>
    </row>
    <row r="168" spans="1:12" ht="15" x14ac:dyDescent="0.25">
      <c r="A168" s="23"/>
      <c r="B168" s="15"/>
      <c r="C168" s="11"/>
      <c r="D168" s="6"/>
      <c r="E168" s="41"/>
      <c r="F168" s="42"/>
      <c r="G168" s="42"/>
      <c r="H168" s="42"/>
      <c r="I168" s="42"/>
      <c r="J168" s="42"/>
      <c r="K168" s="43"/>
      <c r="L168" s="42"/>
    </row>
    <row r="169" spans="1:12" ht="15" x14ac:dyDescent="0.25">
      <c r="A169" s="24"/>
      <c r="B169" s="17"/>
      <c r="C169" s="8"/>
      <c r="D169" s="18" t="s">
        <v>33</v>
      </c>
      <c r="E169" s="9"/>
      <c r="F169" s="19">
        <f>SUM(F162:F168)</f>
        <v>500</v>
      </c>
      <c r="G169" s="19">
        <f>SUM(G162:G168)</f>
        <v>25.78</v>
      </c>
      <c r="H169" s="19">
        <f>SUM(H162:H168)</f>
        <v>33.690000000000005</v>
      </c>
      <c r="I169" s="19">
        <f>SUM(I162:I168)</f>
        <v>44.72</v>
      </c>
      <c r="J169" s="19">
        <f>SUM(J162:J168)</f>
        <v>592.4</v>
      </c>
      <c r="K169" s="25"/>
      <c r="L169" s="19">
        <f>SUM(L162:L168)</f>
        <v>100.17</v>
      </c>
    </row>
    <row r="170" spans="1:12" ht="15" x14ac:dyDescent="0.25">
      <c r="A170" s="26">
        <f>A162</f>
        <v>2</v>
      </c>
      <c r="B170" s="13">
        <f>B162</f>
        <v>4</v>
      </c>
      <c r="C170" s="10" t="s">
        <v>25</v>
      </c>
      <c r="D170" s="7" t="s">
        <v>26</v>
      </c>
      <c r="E170" s="53" t="s">
        <v>130</v>
      </c>
      <c r="F170" s="42">
        <v>60</v>
      </c>
      <c r="G170" s="69">
        <v>1.02</v>
      </c>
      <c r="H170" s="69">
        <v>7.98</v>
      </c>
      <c r="I170" s="70">
        <v>3.06</v>
      </c>
      <c r="J170" s="69">
        <v>88.8</v>
      </c>
      <c r="K170" s="58">
        <v>135</v>
      </c>
      <c r="L170" s="42">
        <v>12.4</v>
      </c>
    </row>
    <row r="171" spans="1:12" ht="15" x14ac:dyDescent="0.25">
      <c r="A171" s="23"/>
      <c r="B171" s="15"/>
      <c r="C171" s="11"/>
      <c r="D171" s="7" t="s">
        <v>27</v>
      </c>
      <c r="E171" s="51" t="s">
        <v>88</v>
      </c>
      <c r="F171" s="42">
        <v>200</v>
      </c>
      <c r="G171" s="63">
        <v>9.19</v>
      </c>
      <c r="H171" s="63">
        <v>5.64</v>
      </c>
      <c r="I171" s="64">
        <v>13.63</v>
      </c>
      <c r="J171" s="63">
        <v>141.18</v>
      </c>
      <c r="K171" s="59">
        <v>34</v>
      </c>
      <c r="L171" s="42">
        <v>13.94</v>
      </c>
    </row>
    <row r="172" spans="1:12" ht="15" x14ac:dyDescent="0.25">
      <c r="A172" s="23"/>
      <c r="B172" s="15"/>
      <c r="C172" s="11"/>
      <c r="D172" s="7" t="s">
        <v>28</v>
      </c>
      <c r="E172" s="51" t="s">
        <v>115</v>
      </c>
      <c r="F172" s="42">
        <v>90</v>
      </c>
      <c r="G172" s="63">
        <v>20.98</v>
      </c>
      <c r="H172" s="63">
        <v>20.440000000000001</v>
      </c>
      <c r="I172" s="64">
        <v>4.6100000000000003</v>
      </c>
      <c r="J172" s="63">
        <v>289.63</v>
      </c>
      <c r="K172" s="59">
        <v>337</v>
      </c>
      <c r="L172" s="42">
        <v>51.67</v>
      </c>
    </row>
    <row r="173" spans="1:12" ht="15" x14ac:dyDescent="0.25">
      <c r="A173" s="23"/>
      <c r="B173" s="15"/>
      <c r="C173" s="11"/>
      <c r="D173" s="7" t="s">
        <v>29</v>
      </c>
      <c r="E173" s="51" t="s">
        <v>68</v>
      </c>
      <c r="F173" s="42">
        <v>150</v>
      </c>
      <c r="G173" s="63">
        <v>7.26</v>
      </c>
      <c r="H173" s="63">
        <v>4.96</v>
      </c>
      <c r="I173" s="64">
        <v>31.76</v>
      </c>
      <c r="J173" s="63">
        <v>198.84</v>
      </c>
      <c r="K173" s="59">
        <v>54</v>
      </c>
      <c r="L173" s="42">
        <v>9.9499999999999993</v>
      </c>
    </row>
    <row r="174" spans="1:12" ht="15" x14ac:dyDescent="0.25">
      <c r="A174" s="23"/>
      <c r="B174" s="15"/>
      <c r="C174" s="11"/>
      <c r="D174" s="7" t="s">
        <v>30</v>
      </c>
      <c r="E174" s="51" t="s">
        <v>44</v>
      </c>
      <c r="F174" s="42">
        <v>200</v>
      </c>
      <c r="G174" s="63">
        <v>0.37</v>
      </c>
      <c r="H174" s="63">
        <v>0</v>
      </c>
      <c r="I174" s="64">
        <v>14.85</v>
      </c>
      <c r="J174" s="63">
        <v>59.48</v>
      </c>
      <c r="K174" s="59">
        <v>98</v>
      </c>
      <c r="L174" s="42">
        <v>3.69</v>
      </c>
    </row>
    <row r="175" spans="1:12" ht="15" x14ac:dyDescent="0.25">
      <c r="A175" s="23"/>
      <c r="B175" s="15"/>
      <c r="C175" s="11"/>
      <c r="D175" s="7" t="s">
        <v>31</v>
      </c>
      <c r="E175" s="51" t="s">
        <v>45</v>
      </c>
      <c r="F175" s="42">
        <v>20</v>
      </c>
      <c r="G175" s="63">
        <v>1.52</v>
      </c>
      <c r="H175" s="63">
        <v>0.16</v>
      </c>
      <c r="I175" s="64">
        <v>9.84</v>
      </c>
      <c r="J175" s="63">
        <v>47</v>
      </c>
      <c r="K175" s="59">
        <v>119</v>
      </c>
      <c r="L175" s="42">
        <v>1.47</v>
      </c>
    </row>
    <row r="176" spans="1:12" ht="15" x14ac:dyDescent="0.25">
      <c r="A176" s="23"/>
      <c r="B176" s="15"/>
      <c r="C176" s="11"/>
      <c r="D176" s="7" t="s">
        <v>32</v>
      </c>
      <c r="E176" s="51" t="s">
        <v>46</v>
      </c>
      <c r="F176" s="42">
        <v>20</v>
      </c>
      <c r="G176" s="63">
        <v>1.32</v>
      </c>
      <c r="H176" s="63">
        <v>0.24</v>
      </c>
      <c r="I176" s="64">
        <v>8.0399999999999991</v>
      </c>
      <c r="J176" s="63">
        <v>39.6</v>
      </c>
      <c r="K176" s="59">
        <v>120</v>
      </c>
      <c r="L176" s="42">
        <v>1.64</v>
      </c>
    </row>
    <row r="177" spans="1:12" ht="15" x14ac:dyDescent="0.25">
      <c r="A177" s="23"/>
      <c r="B177" s="15"/>
      <c r="C177" s="11"/>
      <c r="D177" s="6"/>
      <c r="E177" s="41"/>
      <c r="F177" s="42"/>
      <c r="G177" s="42"/>
      <c r="H177" s="42"/>
      <c r="I177" s="42"/>
      <c r="J177" s="42"/>
      <c r="K177" s="43"/>
      <c r="L177" s="42"/>
    </row>
    <row r="178" spans="1:12" ht="15" x14ac:dyDescent="0.25">
      <c r="A178" s="23"/>
      <c r="B178" s="15"/>
      <c r="C178" s="11"/>
      <c r="D178" s="6"/>
      <c r="E178" s="41"/>
      <c r="F178" s="42"/>
      <c r="G178" s="42"/>
      <c r="H178" s="42"/>
      <c r="I178" s="42"/>
      <c r="J178" s="42"/>
      <c r="K178" s="43"/>
      <c r="L178" s="42"/>
    </row>
    <row r="179" spans="1:12" ht="15" x14ac:dyDescent="0.25">
      <c r="A179" s="24"/>
      <c r="B179" s="17"/>
      <c r="C179" s="8"/>
      <c r="D179" s="18" t="s">
        <v>33</v>
      </c>
      <c r="E179" s="9"/>
      <c r="F179" s="19">
        <f>SUM(F170:F178)</f>
        <v>740</v>
      </c>
      <c r="G179" s="19">
        <f>SUM(G170:G178)</f>
        <v>41.66</v>
      </c>
      <c r="H179" s="19">
        <f>SUM(H170:H178)</f>
        <v>39.42</v>
      </c>
      <c r="I179" s="19">
        <f>SUM(I170:I178)</f>
        <v>85.789999999999992</v>
      </c>
      <c r="J179" s="19">
        <f>SUM(J170:J178)</f>
        <v>864.53000000000009</v>
      </c>
      <c r="K179" s="25"/>
      <c r="L179" s="19">
        <f>SUM(L170:L178)</f>
        <v>94.76</v>
      </c>
    </row>
    <row r="180" spans="1:12" ht="15.75" thickBot="1" x14ac:dyDescent="0.25">
      <c r="A180" s="29">
        <f>A162</f>
        <v>2</v>
      </c>
      <c r="B180" s="30">
        <f>B162</f>
        <v>4</v>
      </c>
      <c r="C180" s="81" t="s">
        <v>4</v>
      </c>
      <c r="D180" s="82"/>
      <c r="E180" s="31"/>
      <c r="F180" s="32">
        <f>F169+F179</f>
        <v>1240</v>
      </c>
      <c r="G180" s="32">
        <f>G169+G179</f>
        <v>67.44</v>
      </c>
      <c r="H180" s="32">
        <f>H169+H179</f>
        <v>73.110000000000014</v>
      </c>
      <c r="I180" s="32">
        <f>I169+I179</f>
        <v>130.51</v>
      </c>
      <c r="J180" s="32">
        <f>J169+J179</f>
        <v>1456.93</v>
      </c>
      <c r="K180" s="32"/>
      <c r="L180" s="32">
        <f>L169+L179</f>
        <v>194.93</v>
      </c>
    </row>
    <row r="181" spans="1:12" ht="15" x14ac:dyDescent="0.25">
      <c r="A181" s="20">
        <v>2</v>
      </c>
      <c r="B181" s="21">
        <v>5</v>
      </c>
      <c r="C181" s="22" t="s">
        <v>20</v>
      </c>
      <c r="D181" s="5" t="s">
        <v>135</v>
      </c>
      <c r="E181" s="50" t="s">
        <v>78</v>
      </c>
      <c r="F181" s="39">
        <v>90</v>
      </c>
      <c r="G181" s="65">
        <v>17.25</v>
      </c>
      <c r="H181" s="65">
        <v>14.98</v>
      </c>
      <c r="I181" s="66">
        <v>7.87</v>
      </c>
      <c r="J181" s="65">
        <v>235.78</v>
      </c>
      <c r="K181" s="40">
        <v>91</v>
      </c>
      <c r="L181" s="39">
        <v>38.19</v>
      </c>
    </row>
    <row r="182" spans="1:12" ht="15" x14ac:dyDescent="0.25">
      <c r="A182" s="23"/>
      <c r="B182" s="15"/>
      <c r="C182" s="11"/>
      <c r="D182" s="6"/>
      <c r="E182" s="53" t="s">
        <v>62</v>
      </c>
      <c r="F182" s="42">
        <v>150</v>
      </c>
      <c r="G182" s="69">
        <v>3.34</v>
      </c>
      <c r="H182" s="69">
        <v>4.91</v>
      </c>
      <c r="I182" s="70">
        <v>33.93</v>
      </c>
      <c r="J182" s="69">
        <v>191.4</v>
      </c>
      <c r="K182" s="43">
        <v>75</v>
      </c>
      <c r="L182" s="42">
        <v>15.17</v>
      </c>
    </row>
    <row r="183" spans="1:12" ht="15" x14ac:dyDescent="0.25">
      <c r="A183" s="23"/>
      <c r="B183" s="15"/>
      <c r="C183" s="11"/>
      <c r="D183" s="7" t="s">
        <v>30</v>
      </c>
      <c r="E183" s="51" t="s">
        <v>56</v>
      </c>
      <c r="F183" s="42">
        <v>200</v>
      </c>
      <c r="G183" s="63">
        <v>1</v>
      </c>
      <c r="H183" s="63">
        <v>0.2</v>
      </c>
      <c r="I183" s="64">
        <v>20.2</v>
      </c>
      <c r="J183" s="63">
        <v>92</v>
      </c>
      <c r="K183" s="59">
        <v>107</v>
      </c>
      <c r="L183" s="42">
        <v>11</v>
      </c>
    </row>
    <row r="184" spans="1:12" ht="15" x14ac:dyDescent="0.25">
      <c r="A184" s="23"/>
      <c r="B184" s="15"/>
      <c r="C184" s="11"/>
      <c r="D184" s="7" t="s">
        <v>23</v>
      </c>
      <c r="E184" s="51" t="s">
        <v>136</v>
      </c>
      <c r="F184" s="42">
        <v>25</v>
      </c>
      <c r="G184" s="42">
        <v>1.9</v>
      </c>
      <c r="H184" s="42">
        <v>0.2</v>
      </c>
      <c r="I184" s="42">
        <v>12.3</v>
      </c>
      <c r="J184" s="42">
        <v>58.75</v>
      </c>
      <c r="K184" s="43">
        <v>119</v>
      </c>
      <c r="L184" s="42">
        <v>1.83</v>
      </c>
    </row>
    <row r="185" spans="1:12" ht="15" x14ac:dyDescent="0.25">
      <c r="A185" s="23"/>
      <c r="B185" s="15"/>
      <c r="C185" s="11"/>
      <c r="D185" s="7" t="s">
        <v>23</v>
      </c>
      <c r="E185" s="51" t="s">
        <v>46</v>
      </c>
      <c r="F185" s="42">
        <v>20</v>
      </c>
      <c r="G185" s="42">
        <v>1.32</v>
      </c>
      <c r="H185" s="42">
        <v>0.24</v>
      </c>
      <c r="I185" s="42">
        <v>8.0399999999999991</v>
      </c>
      <c r="J185" s="42">
        <v>39.6</v>
      </c>
      <c r="K185" s="43">
        <v>120</v>
      </c>
      <c r="L185" s="42">
        <v>1.64</v>
      </c>
    </row>
    <row r="186" spans="1:12" ht="15" x14ac:dyDescent="0.25">
      <c r="A186" s="23"/>
      <c r="B186" s="15"/>
      <c r="C186" s="11"/>
      <c r="D186" s="7" t="s">
        <v>24</v>
      </c>
      <c r="E186" s="41"/>
      <c r="F186" s="42"/>
      <c r="G186" s="42"/>
      <c r="H186" s="42"/>
      <c r="I186" s="42"/>
      <c r="J186" s="42"/>
      <c r="K186" s="43"/>
      <c r="L186" s="42"/>
    </row>
    <row r="187" spans="1:12" ht="15" x14ac:dyDescent="0.25">
      <c r="A187" s="23"/>
      <c r="B187" s="15"/>
      <c r="C187" s="11"/>
      <c r="D187" s="6" t="s">
        <v>26</v>
      </c>
      <c r="E187" s="52" t="s">
        <v>59</v>
      </c>
      <c r="F187" s="42">
        <v>60</v>
      </c>
      <c r="G187" s="67">
        <v>1.1200000000000001</v>
      </c>
      <c r="H187" s="67">
        <v>4.2699999999999996</v>
      </c>
      <c r="I187" s="68">
        <v>6.02</v>
      </c>
      <c r="J187" s="67">
        <v>68.62</v>
      </c>
      <c r="K187" s="43">
        <v>13</v>
      </c>
      <c r="L187" s="42">
        <v>6.78</v>
      </c>
    </row>
    <row r="188" spans="1:12" ht="15" x14ac:dyDescent="0.25">
      <c r="A188" s="23"/>
      <c r="B188" s="15"/>
      <c r="C188" s="11"/>
      <c r="D188" s="6"/>
      <c r="E188" s="41"/>
      <c r="F188" s="42"/>
      <c r="G188" s="42"/>
      <c r="H188" s="42"/>
      <c r="I188" s="42"/>
      <c r="J188" s="42"/>
      <c r="K188" s="43"/>
      <c r="L188" s="42"/>
    </row>
    <row r="189" spans="1:12" ht="15.75" customHeight="1" x14ac:dyDescent="0.25">
      <c r="A189" s="24"/>
      <c r="B189" s="17"/>
      <c r="C189" s="8"/>
      <c r="D189" s="18" t="s">
        <v>33</v>
      </c>
      <c r="E189" s="9"/>
      <c r="F189" s="19">
        <f>SUM(F181:F188)</f>
        <v>545</v>
      </c>
      <c r="G189" s="19">
        <f>SUM(G181:G188)</f>
        <v>25.93</v>
      </c>
      <c r="H189" s="19">
        <f>SUM(H181:H188)</f>
        <v>24.799999999999997</v>
      </c>
      <c r="I189" s="19">
        <f>SUM(I181:I188)</f>
        <v>88.36</v>
      </c>
      <c r="J189" s="19">
        <f>SUM(J181:J188)</f>
        <v>686.15000000000009</v>
      </c>
      <c r="K189" s="25"/>
      <c r="L189" s="19">
        <f>SUM(L181:L188)</f>
        <v>74.61</v>
      </c>
    </row>
    <row r="190" spans="1:12" ht="15" x14ac:dyDescent="0.25">
      <c r="A190" s="26">
        <f>A181</f>
        <v>2</v>
      </c>
      <c r="B190" s="13">
        <f>B181</f>
        <v>5</v>
      </c>
      <c r="C190" s="10" t="s">
        <v>25</v>
      </c>
      <c r="D190" s="7" t="s">
        <v>24</v>
      </c>
      <c r="E190" s="53" t="s">
        <v>55</v>
      </c>
      <c r="F190" s="69">
        <v>150</v>
      </c>
      <c r="G190" s="69">
        <v>0.6</v>
      </c>
      <c r="H190" s="69">
        <v>0.6</v>
      </c>
      <c r="I190" s="70">
        <v>14.7</v>
      </c>
      <c r="J190" s="69">
        <v>70.5</v>
      </c>
      <c r="K190" s="58">
        <v>24</v>
      </c>
      <c r="L190" s="42">
        <v>22.14</v>
      </c>
    </row>
    <row r="191" spans="1:12" ht="15" x14ac:dyDescent="0.25">
      <c r="A191" s="23"/>
      <c r="B191" s="15"/>
      <c r="C191" s="11"/>
      <c r="D191" s="7" t="s">
        <v>27</v>
      </c>
      <c r="E191" s="51" t="s">
        <v>80</v>
      </c>
      <c r="F191" s="63">
        <v>200</v>
      </c>
      <c r="G191" s="63">
        <v>5.75</v>
      </c>
      <c r="H191" s="63">
        <v>8.7899999999999991</v>
      </c>
      <c r="I191" s="64">
        <v>8.75</v>
      </c>
      <c r="J191" s="63">
        <v>138.04</v>
      </c>
      <c r="K191" s="59">
        <v>31</v>
      </c>
      <c r="L191" s="42">
        <v>22.26</v>
      </c>
    </row>
    <row r="192" spans="1:12" ht="15" x14ac:dyDescent="0.25">
      <c r="A192" s="23"/>
      <c r="B192" s="15"/>
      <c r="C192" s="11"/>
      <c r="D192" s="7" t="s">
        <v>28</v>
      </c>
      <c r="E192" s="51" t="s">
        <v>97</v>
      </c>
      <c r="F192" s="63">
        <v>90</v>
      </c>
      <c r="G192" s="63">
        <v>11.49</v>
      </c>
      <c r="H192" s="63">
        <v>6.78</v>
      </c>
      <c r="I192" s="64">
        <v>5.93</v>
      </c>
      <c r="J192" s="63">
        <v>130.91999999999999</v>
      </c>
      <c r="K192" s="59">
        <v>277</v>
      </c>
      <c r="L192" s="42">
        <v>31.55</v>
      </c>
    </row>
    <row r="193" spans="1:12" ht="15" x14ac:dyDescent="0.25">
      <c r="A193" s="23"/>
      <c r="B193" s="15"/>
      <c r="C193" s="11"/>
      <c r="D193" s="7" t="s">
        <v>29</v>
      </c>
      <c r="E193" s="51" t="s">
        <v>100</v>
      </c>
      <c r="F193" s="63">
        <v>150</v>
      </c>
      <c r="G193" s="63">
        <v>2.41</v>
      </c>
      <c r="H193" s="63">
        <v>7.02</v>
      </c>
      <c r="I193" s="64">
        <v>14.18</v>
      </c>
      <c r="J193" s="63">
        <v>130.79</v>
      </c>
      <c r="K193" s="59">
        <v>22</v>
      </c>
      <c r="L193" s="42">
        <v>17.899999999999999</v>
      </c>
    </row>
    <row r="194" spans="1:12" ht="15" x14ac:dyDescent="0.25">
      <c r="A194" s="23"/>
      <c r="B194" s="15"/>
      <c r="C194" s="11"/>
      <c r="D194" s="7" t="s">
        <v>30</v>
      </c>
      <c r="E194" s="51" t="s">
        <v>54</v>
      </c>
      <c r="F194" s="63">
        <v>200</v>
      </c>
      <c r="G194" s="63">
        <v>0</v>
      </c>
      <c r="H194" s="63">
        <v>0</v>
      </c>
      <c r="I194" s="64">
        <v>7.27</v>
      </c>
      <c r="J194" s="63">
        <v>28.73</v>
      </c>
      <c r="K194" s="59">
        <v>114</v>
      </c>
      <c r="L194" s="42">
        <v>1.1299999999999999</v>
      </c>
    </row>
    <row r="195" spans="1:12" ht="15" x14ac:dyDescent="0.25">
      <c r="A195" s="23"/>
      <c r="B195" s="15"/>
      <c r="C195" s="11"/>
      <c r="D195" s="7" t="s">
        <v>31</v>
      </c>
      <c r="E195" s="51" t="s">
        <v>45</v>
      </c>
      <c r="F195" s="63">
        <v>60</v>
      </c>
      <c r="G195" s="63">
        <v>4.66</v>
      </c>
      <c r="H195" s="63">
        <v>0.48</v>
      </c>
      <c r="I195" s="64">
        <v>29.52</v>
      </c>
      <c r="J195" s="63">
        <v>141</v>
      </c>
      <c r="K195" s="59">
        <v>119</v>
      </c>
      <c r="L195" s="42">
        <v>4.4000000000000004</v>
      </c>
    </row>
    <row r="196" spans="1:12" ht="15" x14ac:dyDescent="0.25">
      <c r="A196" s="23"/>
      <c r="B196" s="15"/>
      <c r="C196" s="11"/>
      <c r="D196" s="7" t="s">
        <v>32</v>
      </c>
      <c r="E196" s="51" t="s">
        <v>46</v>
      </c>
      <c r="F196" s="63">
        <v>50</v>
      </c>
      <c r="G196" s="63">
        <v>3.3</v>
      </c>
      <c r="H196" s="63">
        <v>0.6</v>
      </c>
      <c r="I196" s="64">
        <v>20.100000000000001</v>
      </c>
      <c r="J196" s="63">
        <v>102.34</v>
      </c>
      <c r="K196" s="59">
        <v>120</v>
      </c>
      <c r="L196" s="42">
        <v>4.1100000000000003</v>
      </c>
    </row>
    <row r="197" spans="1:12" ht="15" x14ac:dyDescent="0.25">
      <c r="A197" s="23"/>
      <c r="B197" s="15"/>
      <c r="C197" s="11"/>
      <c r="D197" s="6"/>
      <c r="E197" s="41"/>
      <c r="F197" s="42"/>
      <c r="G197" s="42"/>
      <c r="H197" s="42"/>
      <c r="I197" s="42"/>
      <c r="J197" s="42"/>
      <c r="K197" s="43"/>
      <c r="L197" s="42"/>
    </row>
    <row r="198" spans="1:12" ht="15" x14ac:dyDescent="0.25">
      <c r="A198" s="23"/>
      <c r="B198" s="15"/>
      <c r="C198" s="11"/>
      <c r="D198" s="6"/>
      <c r="E198" s="41"/>
      <c r="F198" s="42"/>
      <c r="G198" s="42"/>
      <c r="H198" s="42"/>
      <c r="I198" s="42"/>
      <c r="J198" s="42"/>
      <c r="K198" s="43"/>
      <c r="L198" s="42"/>
    </row>
    <row r="199" spans="1:12" ht="15" x14ac:dyDescent="0.25">
      <c r="A199" s="24"/>
      <c r="B199" s="17"/>
      <c r="C199" s="8"/>
      <c r="D199" s="18" t="s">
        <v>33</v>
      </c>
      <c r="E199" s="9"/>
      <c r="F199" s="19">
        <f>SUM(F190:F198)</f>
        <v>900</v>
      </c>
      <c r="G199" s="19">
        <f>SUM(G190:G198)</f>
        <v>28.21</v>
      </c>
      <c r="H199" s="19">
        <f>SUM(H190:H198)</f>
        <v>24.27</v>
      </c>
      <c r="I199" s="19">
        <f>SUM(I190:I198)</f>
        <v>100.44999999999999</v>
      </c>
      <c r="J199" s="19">
        <f>SUM(J190:J198)</f>
        <v>742.32</v>
      </c>
      <c r="K199" s="25"/>
      <c r="L199" s="19">
        <f>SUM(L190:L198)</f>
        <v>103.49</v>
      </c>
    </row>
    <row r="200" spans="1:12" ht="15.75" thickBot="1" x14ac:dyDescent="0.25">
      <c r="A200" s="29">
        <f>A181</f>
        <v>2</v>
      </c>
      <c r="B200" s="30">
        <f>B181</f>
        <v>5</v>
      </c>
      <c r="C200" s="81" t="s">
        <v>4</v>
      </c>
      <c r="D200" s="82"/>
      <c r="E200" s="31"/>
      <c r="F200" s="32">
        <f>F189+F199</f>
        <v>1445</v>
      </c>
      <c r="G200" s="32">
        <f>G189+G199</f>
        <v>54.14</v>
      </c>
      <c r="H200" s="32">
        <f>H189+H199</f>
        <v>49.069999999999993</v>
      </c>
      <c r="I200" s="32">
        <f>I189+I199</f>
        <v>188.81</v>
      </c>
      <c r="J200" s="32">
        <f>J189+J199</f>
        <v>1428.4700000000003</v>
      </c>
      <c r="K200" s="32"/>
      <c r="L200" s="32">
        <f>L189+L199</f>
        <v>178.1</v>
      </c>
    </row>
    <row r="201" spans="1:12" ht="15" x14ac:dyDescent="0.25">
      <c r="A201" s="20">
        <v>3</v>
      </c>
      <c r="B201" s="21">
        <v>1</v>
      </c>
      <c r="C201" s="22" t="s">
        <v>20</v>
      </c>
      <c r="D201" s="5" t="s">
        <v>21</v>
      </c>
      <c r="E201" s="50" t="s">
        <v>116</v>
      </c>
      <c r="F201" s="39">
        <v>225</v>
      </c>
      <c r="G201" s="65">
        <v>5.55</v>
      </c>
      <c r="H201" s="65">
        <v>7.36</v>
      </c>
      <c r="I201" s="66">
        <v>29.68</v>
      </c>
      <c r="J201" s="65">
        <v>208.58</v>
      </c>
      <c r="K201" s="40">
        <v>347</v>
      </c>
      <c r="L201" s="39">
        <v>25.33</v>
      </c>
    </row>
    <row r="202" spans="1:12" ht="15" x14ac:dyDescent="0.25">
      <c r="A202" s="23"/>
      <c r="B202" s="15"/>
      <c r="C202" s="11"/>
      <c r="D202" s="6" t="s">
        <v>129</v>
      </c>
      <c r="E202" s="52" t="s">
        <v>66</v>
      </c>
      <c r="F202" s="42">
        <v>15</v>
      </c>
      <c r="G202" s="67">
        <v>3.48</v>
      </c>
      <c r="H202" s="67">
        <v>4.43</v>
      </c>
      <c r="I202" s="68">
        <v>0</v>
      </c>
      <c r="J202" s="67">
        <v>54.6</v>
      </c>
      <c r="K202" s="43">
        <v>1</v>
      </c>
      <c r="L202" s="42">
        <v>12.12</v>
      </c>
    </row>
    <row r="203" spans="1:12" ht="15" x14ac:dyDescent="0.25">
      <c r="A203" s="23"/>
      <c r="B203" s="15"/>
      <c r="C203" s="11"/>
      <c r="D203" s="7" t="s">
        <v>30</v>
      </c>
      <c r="E203" s="51" t="s">
        <v>65</v>
      </c>
      <c r="F203" s="42">
        <v>200</v>
      </c>
      <c r="G203" s="63">
        <v>0</v>
      </c>
      <c r="H203" s="63">
        <v>0</v>
      </c>
      <c r="I203" s="64">
        <v>7.27</v>
      </c>
      <c r="J203" s="42">
        <v>28.73</v>
      </c>
      <c r="K203" s="43">
        <v>114</v>
      </c>
      <c r="L203" s="42">
        <v>1.1299999999999999</v>
      </c>
    </row>
    <row r="204" spans="1:12" ht="15" x14ac:dyDescent="0.25">
      <c r="A204" s="23"/>
      <c r="B204" s="15"/>
      <c r="C204" s="11"/>
      <c r="D204" s="7" t="s">
        <v>23</v>
      </c>
      <c r="E204" s="51" t="s">
        <v>114</v>
      </c>
      <c r="F204" s="42">
        <v>45</v>
      </c>
      <c r="G204" s="42">
        <v>3.38</v>
      </c>
      <c r="H204" s="42">
        <v>1.3</v>
      </c>
      <c r="I204" s="42">
        <v>22.41</v>
      </c>
      <c r="J204" s="42">
        <v>117.9</v>
      </c>
      <c r="K204" s="43">
        <v>121</v>
      </c>
      <c r="L204" s="42">
        <v>7.2</v>
      </c>
    </row>
    <row r="205" spans="1:12" ht="15" x14ac:dyDescent="0.25">
      <c r="A205" s="23"/>
      <c r="B205" s="15"/>
      <c r="C205" s="11"/>
      <c r="D205" s="7" t="s">
        <v>24</v>
      </c>
      <c r="E205" s="53" t="s">
        <v>55</v>
      </c>
      <c r="F205" s="69">
        <v>150</v>
      </c>
      <c r="G205" s="69">
        <v>0.6</v>
      </c>
      <c r="H205" s="69">
        <v>0.6</v>
      </c>
      <c r="I205" s="70">
        <v>14.7</v>
      </c>
      <c r="J205" s="69">
        <v>70.5</v>
      </c>
      <c r="K205" s="58">
        <v>24</v>
      </c>
      <c r="L205" s="42">
        <v>22.14</v>
      </c>
    </row>
    <row r="206" spans="1:12" ht="15" x14ac:dyDescent="0.25">
      <c r="A206" s="23"/>
      <c r="B206" s="15"/>
      <c r="C206" s="11"/>
      <c r="D206" s="6"/>
      <c r="E206" s="41"/>
      <c r="F206" s="42"/>
      <c r="G206" s="42"/>
      <c r="H206" s="42"/>
      <c r="I206" s="42"/>
      <c r="J206" s="42"/>
      <c r="K206" s="43"/>
      <c r="L206" s="42"/>
    </row>
    <row r="207" spans="1:12" ht="15" x14ac:dyDescent="0.25">
      <c r="A207" s="23"/>
      <c r="B207" s="15"/>
      <c r="C207" s="11"/>
      <c r="D207" s="6"/>
      <c r="E207" s="41"/>
      <c r="F207" s="42"/>
      <c r="G207" s="42"/>
      <c r="H207" s="42"/>
      <c r="I207" s="42"/>
      <c r="J207" s="42"/>
      <c r="K207" s="43"/>
      <c r="L207" s="42"/>
    </row>
    <row r="208" spans="1:12" ht="15" x14ac:dyDescent="0.25">
      <c r="A208" s="24"/>
      <c r="B208" s="17"/>
      <c r="C208" s="8"/>
      <c r="D208" s="18" t="s">
        <v>33</v>
      </c>
      <c r="E208" s="9"/>
      <c r="F208" s="19">
        <f>SUM(F201:F207)</f>
        <v>635</v>
      </c>
      <c r="G208" s="19">
        <f>SUM(G201:G207)</f>
        <v>13.01</v>
      </c>
      <c r="H208" s="19">
        <f>SUM(H201:H207)</f>
        <v>13.69</v>
      </c>
      <c r="I208" s="19">
        <f>SUM(I201:I207)</f>
        <v>74.06</v>
      </c>
      <c r="J208" s="19">
        <f>SUM(J201:J207)</f>
        <v>480.31000000000006</v>
      </c>
      <c r="K208" s="25"/>
      <c r="L208" s="19">
        <f>SUM(L201:L207)</f>
        <v>67.92</v>
      </c>
    </row>
    <row r="209" spans="1:12" ht="15" x14ac:dyDescent="0.25">
      <c r="A209" s="26">
        <f>A201</f>
        <v>3</v>
      </c>
      <c r="B209" s="13">
        <f>B201</f>
        <v>1</v>
      </c>
      <c r="C209" s="10" t="s">
        <v>25</v>
      </c>
      <c r="D209" s="7" t="s">
        <v>24</v>
      </c>
      <c r="E209" s="53" t="s">
        <v>55</v>
      </c>
      <c r="F209" s="69">
        <v>150</v>
      </c>
      <c r="G209" s="69">
        <v>0.6</v>
      </c>
      <c r="H209" s="69">
        <v>0.6</v>
      </c>
      <c r="I209" s="70">
        <v>14.7</v>
      </c>
      <c r="J209" s="69">
        <v>70.5</v>
      </c>
      <c r="K209" s="58">
        <v>24</v>
      </c>
      <c r="L209" s="42">
        <v>22.14</v>
      </c>
    </row>
    <row r="210" spans="1:12" ht="15" x14ac:dyDescent="0.25">
      <c r="A210" s="23"/>
      <c r="B210" s="15"/>
      <c r="C210" s="11"/>
      <c r="D210" s="7" t="s">
        <v>27</v>
      </c>
      <c r="E210" s="51" t="s">
        <v>81</v>
      </c>
      <c r="F210" s="63">
        <v>200</v>
      </c>
      <c r="G210" s="63">
        <v>6.66</v>
      </c>
      <c r="H210" s="63">
        <v>5.51</v>
      </c>
      <c r="I210" s="64">
        <v>8.75</v>
      </c>
      <c r="J210" s="63">
        <v>111.57</v>
      </c>
      <c r="K210" s="59">
        <v>41</v>
      </c>
      <c r="L210" s="42">
        <v>15.29</v>
      </c>
    </row>
    <row r="211" spans="1:12" ht="15" x14ac:dyDescent="0.25">
      <c r="A211" s="23"/>
      <c r="B211" s="15"/>
      <c r="C211" s="11"/>
      <c r="D211" s="7" t="s">
        <v>28</v>
      </c>
      <c r="E211" s="51" t="s">
        <v>117</v>
      </c>
      <c r="F211" s="63">
        <v>250</v>
      </c>
      <c r="G211" s="63">
        <v>26.38</v>
      </c>
      <c r="H211" s="63">
        <v>24.6</v>
      </c>
      <c r="I211" s="64">
        <v>39.97</v>
      </c>
      <c r="J211" s="63">
        <v>485.84</v>
      </c>
      <c r="K211" s="59">
        <v>79</v>
      </c>
      <c r="L211" s="42">
        <v>62.01</v>
      </c>
    </row>
    <row r="212" spans="1:12" ht="15" x14ac:dyDescent="0.25">
      <c r="A212" s="23"/>
      <c r="B212" s="15"/>
      <c r="C212" s="11"/>
      <c r="D212" s="7" t="s">
        <v>29</v>
      </c>
      <c r="E212" s="51"/>
      <c r="F212" s="63"/>
      <c r="G212" s="63"/>
      <c r="H212" s="63"/>
      <c r="I212" s="64"/>
      <c r="J212" s="63"/>
      <c r="K212" s="59"/>
      <c r="L212" s="42"/>
    </row>
    <row r="213" spans="1:12" ht="15" x14ac:dyDescent="0.25">
      <c r="A213" s="23"/>
      <c r="B213" s="15"/>
      <c r="C213" s="11"/>
      <c r="D213" s="7" t="s">
        <v>30</v>
      </c>
      <c r="E213" s="51" t="s">
        <v>44</v>
      </c>
      <c r="F213" s="63">
        <v>200</v>
      </c>
      <c r="G213" s="63">
        <v>0.37</v>
      </c>
      <c r="H213" s="63">
        <v>0</v>
      </c>
      <c r="I213" s="64">
        <v>14.85</v>
      </c>
      <c r="J213" s="63">
        <v>59.48</v>
      </c>
      <c r="K213" s="59">
        <v>98</v>
      </c>
      <c r="L213" s="42">
        <v>3.69</v>
      </c>
    </row>
    <row r="214" spans="1:12" ht="15" x14ac:dyDescent="0.25">
      <c r="A214" s="23"/>
      <c r="B214" s="15"/>
      <c r="C214" s="11"/>
      <c r="D214" s="7" t="s">
        <v>31</v>
      </c>
      <c r="E214" s="51" t="s">
        <v>45</v>
      </c>
      <c r="F214" s="63">
        <v>20</v>
      </c>
      <c r="G214" s="63">
        <v>1.52</v>
      </c>
      <c r="H214" s="63">
        <v>0.16</v>
      </c>
      <c r="I214" s="64">
        <v>9.84</v>
      </c>
      <c r="J214" s="63">
        <v>47</v>
      </c>
      <c r="K214" s="59">
        <v>119</v>
      </c>
      <c r="L214" s="42">
        <v>1.47</v>
      </c>
    </row>
    <row r="215" spans="1:12" ht="15" x14ac:dyDescent="0.25">
      <c r="A215" s="23"/>
      <c r="B215" s="15"/>
      <c r="C215" s="11"/>
      <c r="D215" s="7" t="s">
        <v>32</v>
      </c>
      <c r="E215" s="51" t="s">
        <v>46</v>
      </c>
      <c r="F215" s="63">
        <v>20</v>
      </c>
      <c r="G215" s="63">
        <v>1.32</v>
      </c>
      <c r="H215" s="63">
        <v>0.24</v>
      </c>
      <c r="I215" s="64">
        <v>8.0399999999999991</v>
      </c>
      <c r="J215" s="63">
        <v>39.6</v>
      </c>
      <c r="K215" s="59">
        <v>120</v>
      </c>
      <c r="L215" s="42">
        <v>1.64</v>
      </c>
    </row>
    <row r="216" spans="1:12" ht="15" x14ac:dyDescent="0.25">
      <c r="A216" s="23"/>
      <c r="B216" s="15"/>
      <c r="C216" s="11"/>
      <c r="D216" s="6"/>
      <c r="E216" s="41"/>
      <c r="F216" s="42"/>
      <c r="G216" s="42"/>
      <c r="H216" s="42"/>
      <c r="I216" s="42"/>
      <c r="J216" s="42"/>
      <c r="K216" s="43"/>
      <c r="L216" s="42"/>
    </row>
    <row r="217" spans="1:12" ht="15" x14ac:dyDescent="0.25">
      <c r="A217" s="23"/>
      <c r="B217" s="15"/>
      <c r="C217" s="11"/>
      <c r="D217" s="6"/>
      <c r="E217" s="41"/>
      <c r="F217" s="42"/>
      <c r="G217" s="42"/>
      <c r="H217" s="42"/>
      <c r="I217" s="42"/>
      <c r="J217" s="42"/>
      <c r="K217" s="43"/>
      <c r="L217" s="42"/>
    </row>
    <row r="218" spans="1:12" ht="15" x14ac:dyDescent="0.25">
      <c r="A218" s="24"/>
      <c r="B218" s="17"/>
      <c r="C218" s="8"/>
      <c r="D218" s="18" t="s">
        <v>33</v>
      </c>
      <c r="E218" s="9"/>
      <c r="F218" s="19">
        <f>SUM(F209:F217)</f>
        <v>840</v>
      </c>
      <c r="G218" s="19">
        <f>SUM(G209:G217)</f>
        <v>36.85</v>
      </c>
      <c r="H218" s="19">
        <f>SUM(H209:H217)</f>
        <v>31.11</v>
      </c>
      <c r="I218" s="19">
        <f>SUM(I209:I217)</f>
        <v>96.15</v>
      </c>
      <c r="J218" s="19">
        <f>SUM(J209:J217)</f>
        <v>813.99</v>
      </c>
      <c r="K218" s="25"/>
      <c r="L218" s="19">
        <f>SUM(L209:L217)</f>
        <v>106.24</v>
      </c>
    </row>
    <row r="219" spans="1:12" ht="15.75" thickBot="1" x14ac:dyDescent="0.25">
      <c r="A219" s="29">
        <f>A201</f>
        <v>3</v>
      </c>
      <c r="B219" s="30">
        <f>B201</f>
        <v>1</v>
      </c>
      <c r="C219" s="81" t="s">
        <v>4</v>
      </c>
      <c r="D219" s="82"/>
      <c r="E219" s="31"/>
      <c r="F219" s="32">
        <f>F208+F218</f>
        <v>1475</v>
      </c>
      <c r="G219" s="32">
        <f>G208+G218</f>
        <v>49.86</v>
      </c>
      <c r="H219" s="32">
        <f>H208+H218</f>
        <v>44.8</v>
      </c>
      <c r="I219" s="32">
        <f>I208+I218</f>
        <v>170.21</v>
      </c>
      <c r="J219" s="32">
        <f>J208+J218</f>
        <v>1294.3000000000002</v>
      </c>
      <c r="K219" s="32"/>
      <c r="L219" s="32">
        <f>L208+L218</f>
        <v>174.16</v>
      </c>
    </row>
    <row r="220" spans="1:12" ht="15" x14ac:dyDescent="0.25">
      <c r="A220" s="14">
        <v>3</v>
      </c>
      <c r="B220" s="15">
        <v>2</v>
      </c>
      <c r="C220" s="22" t="s">
        <v>20</v>
      </c>
      <c r="D220" s="5" t="s">
        <v>135</v>
      </c>
      <c r="E220" s="50" t="s">
        <v>118</v>
      </c>
      <c r="F220" s="39">
        <v>90</v>
      </c>
      <c r="G220" s="65">
        <v>16.13</v>
      </c>
      <c r="H220" s="65">
        <v>14.75</v>
      </c>
      <c r="I220" s="66">
        <v>7.18</v>
      </c>
      <c r="J220" s="65">
        <v>227.13</v>
      </c>
      <c r="K220" s="40">
        <v>336</v>
      </c>
      <c r="L220" s="39">
        <v>42</v>
      </c>
    </row>
    <row r="221" spans="1:12" ht="15" x14ac:dyDescent="0.25">
      <c r="A221" s="14"/>
      <c r="B221" s="15"/>
      <c r="C221" s="11"/>
      <c r="D221" s="6"/>
      <c r="E221" s="53" t="s">
        <v>89</v>
      </c>
      <c r="F221" s="42">
        <v>150</v>
      </c>
      <c r="G221" s="69">
        <v>3.31</v>
      </c>
      <c r="H221" s="69">
        <v>5.56</v>
      </c>
      <c r="I221" s="70">
        <v>25.99</v>
      </c>
      <c r="J221" s="69">
        <v>167.07</v>
      </c>
      <c r="K221" s="43">
        <v>52</v>
      </c>
      <c r="L221" s="42">
        <v>15.18</v>
      </c>
    </row>
    <row r="222" spans="1:12" ht="15" x14ac:dyDescent="0.25">
      <c r="A222" s="14"/>
      <c r="B222" s="15"/>
      <c r="C222" s="11"/>
      <c r="D222" s="7" t="s">
        <v>30</v>
      </c>
      <c r="E222" s="51" t="s">
        <v>63</v>
      </c>
      <c r="F222" s="42">
        <v>200</v>
      </c>
      <c r="G222" s="63">
        <v>0</v>
      </c>
      <c r="H222" s="63">
        <v>0</v>
      </c>
      <c r="I222" s="64">
        <v>14.4</v>
      </c>
      <c r="J222" s="63">
        <v>58.4</v>
      </c>
      <c r="K222" s="59">
        <v>104</v>
      </c>
      <c r="L222" s="42">
        <v>7.91</v>
      </c>
    </row>
    <row r="223" spans="1:12" ht="15" x14ac:dyDescent="0.25">
      <c r="A223" s="14"/>
      <c r="B223" s="15"/>
      <c r="C223" s="11"/>
      <c r="D223" s="7" t="s">
        <v>23</v>
      </c>
      <c r="E223" s="51" t="s">
        <v>136</v>
      </c>
      <c r="F223" s="42">
        <v>20</v>
      </c>
      <c r="G223" s="42">
        <v>1.52</v>
      </c>
      <c r="H223" s="42">
        <v>0.16</v>
      </c>
      <c r="I223" s="42">
        <v>9.84</v>
      </c>
      <c r="J223" s="42">
        <v>47</v>
      </c>
      <c r="K223" s="43">
        <v>119</v>
      </c>
      <c r="L223" s="42">
        <v>1.47</v>
      </c>
    </row>
    <row r="224" spans="1:12" ht="15" x14ac:dyDescent="0.25">
      <c r="A224" s="14"/>
      <c r="B224" s="15"/>
      <c r="C224" s="11"/>
      <c r="D224" s="7" t="s">
        <v>23</v>
      </c>
      <c r="E224" s="51" t="s">
        <v>46</v>
      </c>
      <c r="F224" s="42">
        <v>20</v>
      </c>
      <c r="G224" s="42">
        <v>1.32</v>
      </c>
      <c r="H224" s="42">
        <v>0.24</v>
      </c>
      <c r="I224" s="42">
        <v>8.0399999999999991</v>
      </c>
      <c r="J224" s="42">
        <v>39.6</v>
      </c>
      <c r="K224" s="43">
        <v>120</v>
      </c>
      <c r="L224" s="42">
        <v>1.64</v>
      </c>
    </row>
    <row r="225" spans="1:12" ht="15" x14ac:dyDescent="0.25">
      <c r="A225" s="14"/>
      <c r="B225" s="15"/>
      <c r="C225" s="11"/>
      <c r="D225" s="7" t="s">
        <v>24</v>
      </c>
      <c r="E225" s="41"/>
      <c r="F225" s="42"/>
      <c r="G225" s="42"/>
      <c r="H225" s="42"/>
      <c r="I225" s="42"/>
      <c r="J225" s="42"/>
      <c r="K225" s="43"/>
      <c r="L225" s="42"/>
    </row>
    <row r="226" spans="1:12" ht="15" x14ac:dyDescent="0.25">
      <c r="A226" s="14"/>
      <c r="B226" s="15"/>
      <c r="C226" s="11"/>
      <c r="D226" s="6" t="s">
        <v>26</v>
      </c>
      <c r="E226" s="52" t="s">
        <v>130</v>
      </c>
      <c r="F226" s="42">
        <v>60</v>
      </c>
      <c r="G226" s="67">
        <v>1.02</v>
      </c>
      <c r="H226" s="67">
        <v>7.98</v>
      </c>
      <c r="I226" s="68">
        <v>3.05</v>
      </c>
      <c r="J226" s="42">
        <v>88.8</v>
      </c>
      <c r="K226" s="43">
        <v>135</v>
      </c>
      <c r="L226" s="42">
        <v>12.4</v>
      </c>
    </row>
    <row r="227" spans="1:12" ht="15" x14ac:dyDescent="0.25">
      <c r="A227" s="14"/>
      <c r="B227" s="15"/>
      <c r="C227" s="11"/>
      <c r="D227" s="6"/>
      <c r="E227" s="41"/>
      <c r="F227" s="42"/>
      <c r="G227" s="42"/>
      <c r="H227" s="42"/>
      <c r="I227" s="42"/>
      <c r="J227" s="42"/>
      <c r="K227" s="43"/>
      <c r="L227" s="42"/>
    </row>
    <row r="228" spans="1:12" ht="15" x14ac:dyDescent="0.25">
      <c r="A228" s="16"/>
      <c r="B228" s="17"/>
      <c r="C228" s="8"/>
      <c r="D228" s="18" t="s">
        <v>33</v>
      </c>
      <c r="E228" s="9"/>
      <c r="F228" s="19">
        <f>SUM(F220:F227)</f>
        <v>540</v>
      </c>
      <c r="G228" s="19">
        <f>SUM(G220:G227)</f>
        <v>23.299999999999997</v>
      </c>
      <c r="H228" s="19">
        <f>SUM(H220:H227)</f>
        <v>28.689999999999998</v>
      </c>
      <c r="I228" s="19">
        <f>SUM(I220:I227)</f>
        <v>68.499999999999986</v>
      </c>
      <c r="J228" s="19">
        <f>SUM(J220:J227)</f>
        <v>627.99999999999989</v>
      </c>
      <c r="K228" s="25"/>
      <c r="L228" s="19">
        <f>SUM(L220:L227)</f>
        <v>80.600000000000009</v>
      </c>
    </row>
    <row r="229" spans="1:12" ht="15" x14ac:dyDescent="0.25">
      <c r="A229" s="13">
        <f>A220</f>
        <v>3</v>
      </c>
      <c r="B229" s="13">
        <f>B220</f>
        <v>2</v>
      </c>
      <c r="C229" s="10" t="s">
        <v>25</v>
      </c>
      <c r="D229" s="7" t="s">
        <v>24</v>
      </c>
      <c r="E229" s="53" t="s">
        <v>106</v>
      </c>
      <c r="F229" s="69">
        <v>100</v>
      </c>
      <c r="G229" s="69">
        <v>0.8</v>
      </c>
      <c r="H229" s="69">
        <v>0.2</v>
      </c>
      <c r="I229" s="70">
        <v>7.5</v>
      </c>
      <c r="J229" s="69">
        <v>38</v>
      </c>
      <c r="K229" s="58">
        <v>137</v>
      </c>
      <c r="L229" s="42">
        <v>23.05</v>
      </c>
    </row>
    <row r="230" spans="1:12" ht="15" x14ac:dyDescent="0.25">
      <c r="A230" s="14"/>
      <c r="B230" s="15"/>
      <c r="C230" s="11"/>
      <c r="D230" s="7" t="s">
        <v>27</v>
      </c>
      <c r="E230" s="51" t="s">
        <v>80</v>
      </c>
      <c r="F230" s="63">
        <v>200</v>
      </c>
      <c r="G230" s="63">
        <v>5.75</v>
      </c>
      <c r="H230" s="63">
        <v>8.7899999999999991</v>
      </c>
      <c r="I230" s="64">
        <v>8.75</v>
      </c>
      <c r="J230" s="63">
        <v>138.04</v>
      </c>
      <c r="K230" s="59">
        <v>31</v>
      </c>
      <c r="L230" s="42">
        <v>22.26</v>
      </c>
    </row>
    <row r="231" spans="1:12" ht="15" x14ac:dyDescent="0.25">
      <c r="A231" s="14"/>
      <c r="B231" s="15"/>
      <c r="C231" s="11"/>
      <c r="D231" s="7" t="s">
        <v>28</v>
      </c>
      <c r="E231" s="51" t="s">
        <v>82</v>
      </c>
      <c r="F231" s="63">
        <v>90</v>
      </c>
      <c r="G231" s="63">
        <v>20.18</v>
      </c>
      <c r="H231" s="63">
        <v>20.309999999999999</v>
      </c>
      <c r="I231" s="64">
        <v>2.1</v>
      </c>
      <c r="J231" s="63">
        <v>274</v>
      </c>
      <c r="K231" s="59">
        <v>240</v>
      </c>
      <c r="L231" s="42">
        <v>56.89</v>
      </c>
    </row>
    <row r="232" spans="1:12" ht="15" x14ac:dyDescent="0.25">
      <c r="A232" s="14"/>
      <c r="B232" s="15"/>
      <c r="C232" s="11"/>
      <c r="D232" s="7" t="s">
        <v>29</v>
      </c>
      <c r="E232" s="51" t="s">
        <v>53</v>
      </c>
      <c r="F232" s="63">
        <v>150</v>
      </c>
      <c r="G232" s="63">
        <v>6.76</v>
      </c>
      <c r="H232" s="63">
        <v>3.93</v>
      </c>
      <c r="I232" s="64">
        <v>41.29</v>
      </c>
      <c r="J232" s="63">
        <v>227.48</v>
      </c>
      <c r="K232" s="59">
        <v>65</v>
      </c>
      <c r="L232" s="42">
        <v>8.9700000000000006</v>
      </c>
    </row>
    <row r="233" spans="1:12" ht="15" x14ac:dyDescent="0.25">
      <c r="A233" s="14"/>
      <c r="B233" s="15"/>
      <c r="C233" s="11"/>
      <c r="D233" s="7" t="s">
        <v>30</v>
      </c>
      <c r="E233" s="51" t="s">
        <v>50</v>
      </c>
      <c r="F233" s="63">
        <v>200</v>
      </c>
      <c r="G233" s="63">
        <v>0.25</v>
      </c>
      <c r="H233" s="63">
        <v>0</v>
      </c>
      <c r="I233" s="64">
        <v>12.73</v>
      </c>
      <c r="J233" s="63">
        <v>51.3</v>
      </c>
      <c r="K233" s="59">
        <v>219</v>
      </c>
      <c r="L233" s="42">
        <v>8.51</v>
      </c>
    </row>
    <row r="234" spans="1:12" ht="15" x14ac:dyDescent="0.25">
      <c r="A234" s="14"/>
      <c r="B234" s="15"/>
      <c r="C234" s="11"/>
      <c r="D234" s="7" t="s">
        <v>31</v>
      </c>
      <c r="E234" s="51" t="s">
        <v>45</v>
      </c>
      <c r="F234" s="63">
        <v>20</v>
      </c>
      <c r="G234" s="63">
        <v>1.52</v>
      </c>
      <c r="H234" s="63">
        <v>0.16</v>
      </c>
      <c r="I234" s="64">
        <v>9.84</v>
      </c>
      <c r="J234" s="63">
        <v>47</v>
      </c>
      <c r="K234" s="59">
        <v>119</v>
      </c>
      <c r="L234" s="42">
        <v>1.47</v>
      </c>
    </row>
    <row r="235" spans="1:12" ht="15" x14ac:dyDescent="0.25">
      <c r="A235" s="14"/>
      <c r="B235" s="15"/>
      <c r="C235" s="11"/>
      <c r="D235" s="7" t="s">
        <v>32</v>
      </c>
      <c r="E235" s="51" t="s">
        <v>46</v>
      </c>
      <c r="F235" s="63">
        <v>20</v>
      </c>
      <c r="G235" s="63">
        <v>1.32</v>
      </c>
      <c r="H235" s="63">
        <v>0.24</v>
      </c>
      <c r="I235" s="64">
        <v>8.0399999999999991</v>
      </c>
      <c r="J235" s="63">
        <v>39.6</v>
      </c>
      <c r="K235" s="59">
        <v>120</v>
      </c>
      <c r="L235" s="42">
        <v>1.64</v>
      </c>
    </row>
    <row r="236" spans="1:12" ht="15" x14ac:dyDescent="0.25">
      <c r="A236" s="14"/>
      <c r="B236" s="15"/>
      <c r="C236" s="11"/>
      <c r="D236" s="6"/>
      <c r="E236" s="41"/>
      <c r="F236" s="42"/>
      <c r="G236" s="42"/>
      <c r="H236" s="42"/>
      <c r="I236" s="42"/>
      <c r="J236" s="42"/>
      <c r="K236" s="43"/>
      <c r="L236" s="42"/>
    </row>
    <row r="237" spans="1:12" ht="15" x14ac:dyDescent="0.25">
      <c r="A237" s="14"/>
      <c r="B237" s="15"/>
      <c r="C237" s="11"/>
      <c r="D237" s="6"/>
      <c r="E237" s="41"/>
      <c r="F237" s="42"/>
      <c r="G237" s="42"/>
      <c r="H237" s="42"/>
      <c r="I237" s="42"/>
      <c r="J237" s="42"/>
      <c r="K237" s="43"/>
      <c r="L237" s="42"/>
    </row>
    <row r="238" spans="1:12" ht="15" x14ac:dyDescent="0.25">
      <c r="A238" s="16"/>
      <c r="B238" s="17"/>
      <c r="C238" s="8"/>
      <c r="D238" s="18" t="s">
        <v>33</v>
      </c>
      <c r="E238" s="9"/>
      <c r="F238" s="19">
        <f>SUM(F229:F237)</f>
        <v>780</v>
      </c>
      <c r="G238" s="19">
        <f>SUM(G229:G237)</f>
        <v>36.580000000000005</v>
      </c>
      <c r="H238" s="19">
        <f>SUM(H229:H237)</f>
        <v>33.629999999999995</v>
      </c>
      <c r="I238" s="19">
        <f>SUM(I229:I237)</f>
        <v>90.25</v>
      </c>
      <c r="J238" s="19">
        <f>SUM(J229:J237)</f>
        <v>815.42</v>
      </c>
      <c r="K238" s="25"/>
      <c r="L238" s="19">
        <f>SUM(L229:L237)</f>
        <v>122.79</v>
      </c>
    </row>
    <row r="239" spans="1:12" ht="15.75" customHeight="1" thickBot="1" x14ac:dyDescent="0.25">
      <c r="A239" s="33">
        <f>A220</f>
        <v>3</v>
      </c>
      <c r="B239" s="33">
        <f>B220</f>
        <v>2</v>
      </c>
      <c r="C239" s="81" t="s">
        <v>4</v>
      </c>
      <c r="D239" s="82"/>
      <c r="E239" s="31"/>
      <c r="F239" s="32">
        <f>F228+F238</f>
        <v>1320</v>
      </c>
      <c r="G239" s="32">
        <f>G228+G238</f>
        <v>59.88</v>
      </c>
      <c r="H239" s="32">
        <f>H228+H238</f>
        <v>62.319999999999993</v>
      </c>
      <c r="I239" s="32">
        <f>I228+I238</f>
        <v>158.75</v>
      </c>
      <c r="J239" s="32">
        <f>J228+J238</f>
        <v>1443.4199999999998</v>
      </c>
      <c r="K239" s="32"/>
      <c r="L239" s="32">
        <f>L228+L238</f>
        <v>203.39000000000001</v>
      </c>
    </row>
    <row r="240" spans="1:12" ht="15" x14ac:dyDescent="0.25">
      <c r="A240" s="20">
        <v>3</v>
      </c>
      <c r="B240" s="21">
        <v>3</v>
      </c>
      <c r="C240" s="22" t="s">
        <v>20</v>
      </c>
      <c r="D240" s="5" t="s">
        <v>135</v>
      </c>
      <c r="E240" s="50" t="s">
        <v>145</v>
      </c>
      <c r="F240" s="39">
        <v>150</v>
      </c>
      <c r="G240" s="65">
        <v>20.68</v>
      </c>
      <c r="H240" s="65">
        <v>9.08</v>
      </c>
      <c r="I240" s="66">
        <v>30.54</v>
      </c>
      <c r="J240" s="65">
        <v>287.69</v>
      </c>
      <c r="K240" s="40">
        <v>198</v>
      </c>
      <c r="L240" s="39">
        <v>39.380000000000003</v>
      </c>
    </row>
    <row r="241" spans="1:12" ht="15" x14ac:dyDescent="0.25">
      <c r="A241" s="23"/>
      <c r="B241" s="15"/>
      <c r="C241" s="11"/>
      <c r="D241" s="6"/>
      <c r="E241" s="53"/>
      <c r="F241" s="42"/>
      <c r="G241" s="69"/>
      <c r="H241" s="69"/>
      <c r="I241" s="70"/>
      <c r="J241" s="69"/>
      <c r="K241" s="43"/>
      <c r="L241" s="42"/>
    </row>
    <row r="242" spans="1:12" ht="15" x14ac:dyDescent="0.25">
      <c r="A242" s="23"/>
      <c r="B242" s="15"/>
      <c r="C242" s="11"/>
      <c r="D242" s="7" t="s">
        <v>30</v>
      </c>
      <c r="E242" s="51" t="s">
        <v>83</v>
      </c>
      <c r="F242" s="42">
        <v>200</v>
      </c>
      <c r="G242" s="63">
        <v>3.28</v>
      </c>
      <c r="H242" s="63">
        <v>2.56</v>
      </c>
      <c r="I242" s="64">
        <v>11.81</v>
      </c>
      <c r="J242" s="63">
        <v>83.43</v>
      </c>
      <c r="K242" s="43">
        <v>116</v>
      </c>
      <c r="L242" s="42">
        <v>13.02</v>
      </c>
    </row>
    <row r="243" spans="1:12" ht="15" x14ac:dyDescent="0.25">
      <c r="A243" s="23"/>
      <c r="B243" s="15"/>
      <c r="C243" s="11"/>
      <c r="D243" s="7" t="s">
        <v>23</v>
      </c>
      <c r="E243" s="80" t="s">
        <v>144</v>
      </c>
      <c r="F243" s="42">
        <v>20</v>
      </c>
      <c r="G243" s="42">
        <v>1.5</v>
      </c>
      <c r="H243" s="42">
        <v>0.57999999999999996</v>
      </c>
      <c r="I243" s="42">
        <v>9.9600000000000009</v>
      </c>
      <c r="J243" s="42">
        <v>52.4</v>
      </c>
      <c r="K243" s="43">
        <v>121</v>
      </c>
      <c r="L243" s="42">
        <v>3.2</v>
      </c>
    </row>
    <row r="244" spans="1:12" ht="15" x14ac:dyDescent="0.25">
      <c r="A244" s="23"/>
      <c r="B244" s="15"/>
      <c r="C244" s="11"/>
      <c r="D244" s="7" t="s">
        <v>24</v>
      </c>
      <c r="E244" s="53" t="s">
        <v>55</v>
      </c>
      <c r="F244" s="69">
        <v>150</v>
      </c>
      <c r="G244" s="69">
        <v>0.6</v>
      </c>
      <c r="H244" s="69">
        <v>0.6</v>
      </c>
      <c r="I244" s="70">
        <v>15.45</v>
      </c>
      <c r="J244" s="69">
        <v>70.5</v>
      </c>
      <c r="K244" s="58">
        <v>24</v>
      </c>
      <c r="L244" s="42">
        <v>22.14</v>
      </c>
    </row>
    <row r="245" spans="1:12" ht="15" x14ac:dyDescent="0.25">
      <c r="A245" s="23"/>
      <c r="B245" s="15"/>
      <c r="C245" s="11"/>
      <c r="D245" s="6"/>
      <c r="E245" s="41"/>
      <c r="F245" s="42"/>
      <c r="G245" s="42"/>
      <c r="H245" s="42"/>
      <c r="I245" s="42"/>
      <c r="J245" s="42"/>
      <c r="K245" s="43"/>
      <c r="L245" s="42"/>
    </row>
    <row r="246" spans="1:12" ht="15" x14ac:dyDescent="0.25">
      <c r="A246" s="23"/>
      <c r="B246" s="15"/>
      <c r="C246" s="11"/>
      <c r="D246" s="6"/>
      <c r="E246" s="41"/>
      <c r="F246" s="42"/>
      <c r="G246" s="42"/>
      <c r="H246" s="42"/>
      <c r="I246" s="42"/>
      <c r="J246" s="42"/>
      <c r="K246" s="43"/>
      <c r="L246" s="42"/>
    </row>
    <row r="247" spans="1:12" ht="15" x14ac:dyDescent="0.25">
      <c r="A247" s="24"/>
      <c r="B247" s="17"/>
      <c r="C247" s="8"/>
      <c r="D247" s="18" t="s">
        <v>33</v>
      </c>
      <c r="E247" s="9"/>
      <c r="F247" s="19">
        <f>SUM(F240:F246)</f>
        <v>520</v>
      </c>
      <c r="G247" s="19">
        <f>SUM(G240:G246)</f>
        <v>26.060000000000002</v>
      </c>
      <c r="H247" s="19">
        <f>SUM(H240:H246)</f>
        <v>12.82</v>
      </c>
      <c r="I247" s="19">
        <f>SUM(I240:I246)</f>
        <v>67.760000000000005</v>
      </c>
      <c r="J247" s="19">
        <f>SUM(J240:J246)</f>
        <v>494.02</v>
      </c>
      <c r="K247" s="25"/>
      <c r="L247" s="19">
        <f>SUM(L240:L246)</f>
        <v>77.740000000000009</v>
      </c>
    </row>
    <row r="248" spans="1:12" ht="15" x14ac:dyDescent="0.25">
      <c r="A248" s="26">
        <f>A240</f>
        <v>3</v>
      </c>
      <c r="B248" s="13">
        <f>B240</f>
        <v>3</v>
      </c>
      <c r="C248" s="10" t="s">
        <v>25</v>
      </c>
      <c r="D248" s="7" t="s">
        <v>26</v>
      </c>
      <c r="E248" s="53" t="s">
        <v>119</v>
      </c>
      <c r="F248" s="69">
        <v>60</v>
      </c>
      <c r="G248" s="69">
        <v>1.29</v>
      </c>
      <c r="H248" s="69">
        <v>4.2699999999999996</v>
      </c>
      <c r="I248" s="70">
        <v>6.97</v>
      </c>
      <c r="J248" s="69">
        <v>72.75</v>
      </c>
      <c r="K248" s="58">
        <v>9</v>
      </c>
      <c r="L248" s="72">
        <v>6.22</v>
      </c>
    </row>
    <row r="249" spans="1:12" ht="15" x14ac:dyDescent="0.25">
      <c r="A249" s="23"/>
      <c r="B249" s="15"/>
      <c r="C249" s="11"/>
      <c r="D249" s="7" t="s">
        <v>27</v>
      </c>
      <c r="E249" s="51" t="s">
        <v>43</v>
      </c>
      <c r="F249" s="63">
        <v>200</v>
      </c>
      <c r="G249" s="63">
        <v>6</v>
      </c>
      <c r="H249" s="63">
        <v>6.27</v>
      </c>
      <c r="I249" s="64">
        <v>7.12</v>
      </c>
      <c r="J249" s="63">
        <v>109.75</v>
      </c>
      <c r="K249" s="59">
        <v>30</v>
      </c>
      <c r="L249" s="72">
        <v>19.559999999999999</v>
      </c>
    </row>
    <row r="250" spans="1:12" ht="15" x14ac:dyDescent="0.25">
      <c r="A250" s="23"/>
      <c r="B250" s="15"/>
      <c r="C250" s="11"/>
      <c r="D250" s="7" t="s">
        <v>28</v>
      </c>
      <c r="E250" s="51" t="s">
        <v>120</v>
      </c>
      <c r="F250" s="63">
        <v>90</v>
      </c>
      <c r="G250" s="63">
        <v>13.36</v>
      </c>
      <c r="H250" s="63">
        <v>4.6500000000000004</v>
      </c>
      <c r="I250" s="64">
        <v>5.82</v>
      </c>
      <c r="J250" s="63">
        <v>117.73</v>
      </c>
      <c r="K250" s="59">
        <v>335</v>
      </c>
      <c r="L250" s="72">
        <v>38.869999999999997</v>
      </c>
    </row>
    <row r="251" spans="1:12" ht="15" x14ac:dyDescent="0.25">
      <c r="A251" s="23"/>
      <c r="B251" s="15"/>
      <c r="C251" s="11"/>
      <c r="D251" s="7" t="s">
        <v>29</v>
      </c>
      <c r="E251" s="51" t="s">
        <v>72</v>
      </c>
      <c r="F251" s="63">
        <v>150</v>
      </c>
      <c r="G251" s="63">
        <v>3.28</v>
      </c>
      <c r="H251" s="63">
        <v>7.81</v>
      </c>
      <c r="I251" s="64">
        <v>21.57</v>
      </c>
      <c r="J251" s="63">
        <v>170.22</v>
      </c>
      <c r="K251" s="59">
        <v>50</v>
      </c>
      <c r="L251" s="72">
        <v>25.16</v>
      </c>
    </row>
    <row r="252" spans="1:12" ht="15" x14ac:dyDescent="0.25">
      <c r="A252" s="23"/>
      <c r="B252" s="15"/>
      <c r="C252" s="11"/>
      <c r="D252" s="7" t="s">
        <v>30</v>
      </c>
      <c r="E252" s="51" t="s">
        <v>56</v>
      </c>
      <c r="F252" s="63">
        <v>200</v>
      </c>
      <c r="G252" s="63">
        <v>0.6</v>
      </c>
      <c r="H252" s="63">
        <v>0.2</v>
      </c>
      <c r="I252" s="64">
        <v>23.6</v>
      </c>
      <c r="J252" s="63">
        <v>104</v>
      </c>
      <c r="K252" s="59">
        <v>107</v>
      </c>
      <c r="L252" s="72">
        <v>11</v>
      </c>
    </row>
    <row r="253" spans="1:12" ht="15" x14ac:dyDescent="0.25">
      <c r="A253" s="23"/>
      <c r="B253" s="15"/>
      <c r="C253" s="11"/>
      <c r="D253" s="7" t="s">
        <v>31</v>
      </c>
      <c r="E253" s="51" t="s">
        <v>45</v>
      </c>
      <c r="F253" s="63">
        <v>45</v>
      </c>
      <c r="G253" s="63">
        <v>3.42</v>
      </c>
      <c r="H253" s="63">
        <v>0.36</v>
      </c>
      <c r="I253" s="64">
        <v>22.14</v>
      </c>
      <c r="J253" s="63">
        <v>105.75</v>
      </c>
      <c r="K253" s="59">
        <v>119</v>
      </c>
      <c r="L253" s="72">
        <v>3.5</v>
      </c>
    </row>
    <row r="254" spans="1:12" ht="15" x14ac:dyDescent="0.25">
      <c r="A254" s="23"/>
      <c r="B254" s="15"/>
      <c r="C254" s="11"/>
      <c r="D254" s="7" t="s">
        <v>32</v>
      </c>
      <c r="E254" s="51" t="s">
        <v>46</v>
      </c>
      <c r="F254" s="63">
        <v>45</v>
      </c>
      <c r="G254" s="63">
        <v>2.97</v>
      </c>
      <c r="H254" s="63">
        <v>0.54</v>
      </c>
      <c r="I254" s="64">
        <v>18.09</v>
      </c>
      <c r="J254" s="63">
        <v>89.1</v>
      </c>
      <c r="K254" s="59">
        <v>120</v>
      </c>
      <c r="L254" s="72">
        <v>3.7</v>
      </c>
    </row>
    <row r="255" spans="1:12" ht="15" x14ac:dyDescent="0.25">
      <c r="A255" s="23"/>
      <c r="B255" s="15"/>
      <c r="C255" s="11"/>
      <c r="D255" s="6"/>
      <c r="E255" s="41"/>
      <c r="F255" s="42"/>
      <c r="G255" s="42"/>
      <c r="H255" s="42"/>
      <c r="I255" s="42"/>
      <c r="J255" s="42"/>
      <c r="K255" s="43"/>
      <c r="L255" s="42"/>
    </row>
    <row r="256" spans="1:12" ht="15" x14ac:dyDescent="0.25">
      <c r="A256" s="23"/>
      <c r="B256" s="15"/>
      <c r="C256" s="11"/>
      <c r="D256" s="6"/>
      <c r="E256" s="41"/>
      <c r="F256" s="42"/>
      <c r="G256" s="42"/>
      <c r="H256" s="42"/>
      <c r="I256" s="42"/>
      <c r="J256" s="42"/>
      <c r="K256" s="43"/>
      <c r="L256" s="42"/>
    </row>
    <row r="257" spans="1:12" ht="15" x14ac:dyDescent="0.25">
      <c r="A257" s="24"/>
      <c r="B257" s="17"/>
      <c r="C257" s="8"/>
      <c r="D257" s="18" t="s">
        <v>33</v>
      </c>
      <c r="E257" s="9"/>
      <c r="F257" s="19">
        <f>SUM(F248:F256)</f>
        <v>790</v>
      </c>
      <c r="G257" s="19">
        <f>SUM(G248:G256)</f>
        <v>30.92</v>
      </c>
      <c r="H257" s="19">
        <f>SUM(H248:H256)</f>
        <v>24.099999999999998</v>
      </c>
      <c r="I257" s="19">
        <f>SUM(I248:I256)</f>
        <v>105.31000000000002</v>
      </c>
      <c r="J257" s="19">
        <f>SUM(J248:J256)</f>
        <v>769.30000000000007</v>
      </c>
      <c r="K257" s="25"/>
      <c r="L257" s="19">
        <f>SUM(L248:L256)</f>
        <v>108.00999999999999</v>
      </c>
    </row>
    <row r="258" spans="1:12" ht="15.75" customHeight="1" thickBot="1" x14ac:dyDescent="0.25">
      <c r="A258" s="29">
        <f>A240</f>
        <v>3</v>
      </c>
      <c r="B258" s="30">
        <f>B240</f>
        <v>3</v>
      </c>
      <c r="C258" s="81" t="s">
        <v>4</v>
      </c>
      <c r="D258" s="82"/>
      <c r="E258" s="31"/>
      <c r="F258" s="32">
        <f>F247+F257</f>
        <v>1310</v>
      </c>
      <c r="G258" s="32">
        <f>G247+G257</f>
        <v>56.980000000000004</v>
      </c>
      <c r="H258" s="32">
        <f>H247+H257</f>
        <v>36.92</v>
      </c>
      <c r="I258" s="32">
        <f>I247+I257</f>
        <v>173.07000000000002</v>
      </c>
      <c r="J258" s="32">
        <f>J247+J257</f>
        <v>1263.3200000000002</v>
      </c>
      <c r="K258" s="32"/>
      <c r="L258" s="32">
        <f>L247+L257</f>
        <v>185.75</v>
      </c>
    </row>
    <row r="259" spans="1:12" ht="15" x14ac:dyDescent="0.25">
      <c r="A259" s="20">
        <v>3</v>
      </c>
      <c r="B259" s="21">
        <v>4</v>
      </c>
      <c r="C259" s="22" t="s">
        <v>20</v>
      </c>
      <c r="D259" s="5" t="s">
        <v>135</v>
      </c>
      <c r="E259" s="50" t="s">
        <v>141</v>
      </c>
      <c r="F259" s="39">
        <v>90</v>
      </c>
      <c r="G259" s="65">
        <v>13.94</v>
      </c>
      <c r="H259" s="65">
        <v>16.18</v>
      </c>
      <c r="I259" s="66">
        <v>5.21</v>
      </c>
      <c r="J259" s="39">
        <v>224.21</v>
      </c>
      <c r="K259" s="40">
        <v>269</v>
      </c>
      <c r="L259" s="39">
        <v>35.4</v>
      </c>
    </row>
    <row r="260" spans="1:12" ht="15" x14ac:dyDescent="0.25">
      <c r="A260" s="23"/>
      <c r="B260" s="15"/>
      <c r="C260" s="11"/>
      <c r="D260" s="6"/>
      <c r="E260" s="53" t="s">
        <v>71</v>
      </c>
      <c r="F260" s="42">
        <v>150</v>
      </c>
      <c r="G260" s="69">
        <v>6.46</v>
      </c>
      <c r="H260" s="69">
        <v>3.93</v>
      </c>
      <c r="I260" s="70">
        <v>41.29</v>
      </c>
      <c r="J260" s="42">
        <v>227.48</v>
      </c>
      <c r="K260" s="43">
        <v>64</v>
      </c>
      <c r="L260" s="42">
        <v>9.1199999999999992</v>
      </c>
    </row>
    <row r="261" spans="1:12" ht="15" x14ac:dyDescent="0.25">
      <c r="A261" s="23"/>
      <c r="B261" s="15"/>
      <c r="C261" s="11"/>
      <c r="D261" s="7" t="s">
        <v>30</v>
      </c>
      <c r="E261" s="51" t="s">
        <v>44</v>
      </c>
      <c r="F261" s="42">
        <v>200</v>
      </c>
      <c r="G261" s="63">
        <v>0.37</v>
      </c>
      <c r="H261" s="63">
        <v>0</v>
      </c>
      <c r="I261" s="64">
        <v>4.8499999999999996</v>
      </c>
      <c r="J261" s="42">
        <v>59.48</v>
      </c>
      <c r="K261" s="43">
        <v>98</v>
      </c>
      <c r="L261" s="42">
        <v>3.69</v>
      </c>
    </row>
    <row r="262" spans="1:12" ht="15" x14ac:dyDescent="0.25">
      <c r="A262" s="23"/>
      <c r="B262" s="15"/>
      <c r="C262" s="11"/>
      <c r="D262" s="7" t="s">
        <v>23</v>
      </c>
      <c r="E262" s="51" t="s">
        <v>136</v>
      </c>
      <c r="F262" s="42">
        <v>20</v>
      </c>
      <c r="G262" s="42">
        <v>1.52</v>
      </c>
      <c r="H262" s="42">
        <v>0.16</v>
      </c>
      <c r="I262" s="42">
        <v>9.84</v>
      </c>
      <c r="J262" s="42">
        <v>47</v>
      </c>
      <c r="K262" s="43">
        <v>119</v>
      </c>
      <c r="L262" s="42">
        <v>1.47</v>
      </c>
    </row>
    <row r="263" spans="1:12" ht="15" x14ac:dyDescent="0.25">
      <c r="A263" s="23"/>
      <c r="B263" s="15"/>
      <c r="C263" s="11"/>
      <c r="D263" s="7" t="s">
        <v>23</v>
      </c>
      <c r="E263" s="51" t="s">
        <v>46</v>
      </c>
      <c r="F263" s="42">
        <v>20</v>
      </c>
      <c r="G263" s="42">
        <v>1.32</v>
      </c>
      <c r="H263" s="42">
        <v>0.24</v>
      </c>
      <c r="I263" s="42">
        <v>8.0399999999999991</v>
      </c>
      <c r="J263" s="42">
        <v>39.6</v>
      </c>
      <c r="K263" s="43">
        <v>120</v>
      </c>
      <c r="L263" s="42">
        <v>1.64</v>
      </c>
    </row>
    <row r="264" spans="1:12" ht="15" x14ac:dyDescent="0.25">
      <c r="A264" s="23"/>
      <c r="B264" s="15"/>
      <c r="C264" s="11"/>
      <c r="D264" s="6" t="s">
        <v>129</v>
      </c>
      <c r="E264" s="52" t="s">
        <v>66</v>
      </c>
      <c r="F264" s="42">
        <v>15</v>
      </c>
      <c r="G264" s="67">
        <v>3.48</v>
      </c>
      <c r="H264" s="67">
        <v>4.43</v>
      </c>
      <c r="I264" s="68">
        <v>0</v>
      </c>
      <c r="J264" s="67">
        <v>54.6</v>
      </c>
      <c r="K264" s="43">
        <v>1</v>
      </c>
      <c r="L264" s="42">
        <v>12.12</v>
      </c>
    </row>
    <row r="265" spans="1:12" ht="15" x14ac:dyDescent="0.25">
      <c r="A265" s="23"/>
      <c r="B265" s="15"/>
      <c r="C265" s="11"/>
      <c r="D265" s="6"/>
      <c r="E265" s="41"/>
      <c r="F265" s="42"/>
      <c r="G265" s="42"/>
      <c r="H265" s="42"/>
      <c r="I265" s="42"/>
      <c r="J265" s="42"/>
      <c r="K265" s="43"/>
      <c r="L265" s="42"/>
    </row>
    <row r="266" spans="1:12" ht="15" x14ac:dyDescent="0.25">
      <c r="A266" s="24"/>
      <c r="B266" s="17"/>
      <c r="C266" s="8"/>
      <c r="D266" s="18" t="s">
        <v>33</v>
      </c>
      <c r="E266" s="9"/>
      <c r="F266" s="19">
        <f>SUM(F259:F265)</f>
        <v>495</v>
      </c>
      <c r="G266" s="19">
        <f>SUM(G259:G265)</f>
        <v>27.09</v>
      </c>
      <c r="H266" s="19">
        <f>SUM(H259:H265)</f>
        <v>24.939999999999998</v>
      </c>
      <c r="I266" s="19">
        <f>SUM(I259:I265)</f>
        <v>69.22999999999999</v>
      </c>
      <c r="J266" s="19">
        <f>SUM(J259:J265)</f>
        <v>652.37000000000012</v>
      </c>
      <c r="K266" s="25"/>
      <c r="L266" s="19">
        <f>SUM(L259:L265)</f>
        <v>63.439999999999991</v>
      </c>
    </row>
    <row r="267" spans="1:12" ht="15" x14ac:dyDescent="0.25">
      <c r="A267" s="26">
        <f>A259</f>
        <v>3</v>
      </c>
      <c r="B267" s="13">
        <f>B259</f>
        <v>4</v>
      </c>
      <c r="C267" s="10" t="s">
        <v>25</v>
      </c>
      <c r="D267" s="7" t="s">
        <v>24</v>
      </c>
      <c r="E267" s="53" t="s">
        <v>55</v>
      </c>
      <c r="F267" s="69">
        <v>150</v>
      </c>
      <c r="G267" s="69">
        <v>0.6</v>
      </c>
      <c r="H267" s="69">
        <v>0.6</v>
      </c>
      <c r="I267" s="70">
        <v>14.7</v>
      </c>
      <c r="J267" s="69">
        <v>70.5</v>
      </c>
      <c r="K267" s="58">
        <v>24</v>
      </c>
      <c r="L267" s="42">
        <v>22.14</v>
      </c>
    </row>
    <row r="268" spans="1:12" ht="15" x14ac:dyDescent="0.25">
      <c r="A268" s="23"/>
      <c r="B268" s="15"/>
      <c r="C268" s="11"/>
      <c r="D268" s="7" t="s">
        <v>27</v>
      </c>
      <c r="E268" s="51" t="s">
        <v>84</v>
      </c>
      <c r="F268" s="63">
        <v>200</v>
      </c>
      <c r="G268" s="63">
        <v>5.51</v>
      </c>
      <c r="H268" s="63">
        <v>4.83</v>
      </c>
      <c r="I268" s="64">
        <v>14.47</v>
      </c>
      <c r="J268" s="63">
        <v>123.38</v>
      </c>
      <c r="K268" s="59">
        <v>272</v>
      </c>
      <c r="L268" s="42">
        <v>18.850000000000001</v>
      </c>
    </row>
    <row r="269" spans="1:12" ht="15" x14ac:dyDescent="0.25">
      <c r="A269" s="23"/>
      <c r="B269" s="15"/>
      <c r="C269" s="11"/>
      <c r="D269" s="7" t="s">
        <v>28</v>
      </c>
      <c r="E269" s="51" t="s">
        <v>121</v>
      </c>
      <c r="F269" s="63">
        <v>90</v>
      </c>
      <c r="G269" s="63">
        <v>16.13</v>
      </c>
      <c r="H269" s="63">
        <v>14.75</v>
      </c>
      <c r="I269" s="64">
        <v>7.18</v>
      </c>
      <c r="J269" s="63">
        <v>227.13</v>
      </c>
      <c r="K269" s="59">
        <v>336</v>
      </c>
      <c r="L269" s="42">
        <v>42.88</v>
      </c>
    </row>
    <row r="270" spans="1:12" ht="15" x14ac:dyDescent="0.25">
      <c r="A270" s="23"/>
      <c r="B270" s="15"/>
      <c r="C270" s="11"/>
      <c r="D270" s="7" t="s">
        <v>29</v>
      </c>
      <c r="E270" s="51" t="s">
        <v>62</v>
      </c>
      <c r="F270" s="63">
        <v>150</v>
      </c>
      <c r="G270" s="63">
        <v>3.3</v>
      </c>
      <c r="H270" s="63">
        <v>4.95</v>
      </c>
      <c r="I270" s="64">
        <v>32.25</v>
      </c>
      <c r="J270" s="63">
        <v>186.45</v>
      </c>
      <c r="K270" s="59">
        <v>53</v>
      </c>
      <c r="L270" s="42">
        <v>15.17</v>
      </c>
    </row>
    <row r="271" spans="1:12" ht="15" x14ac:dyDescent="0.25">
      <c r="A271" s="23"/>
      <c r="B271" s="15"/>
      <c r="C271" s="11"/>
      <c r="D271" s="7" t="s">
        <v>30</v>
      </c>
      <c r="E271" s="51" t="s">
        <v>85</v>
      </c>
      <c r="F271" s="63">
        <v>200</v>
      </c>
      <c r="G271" s="63">
        <v>0.64</v>
      </c>
      <c r="H271" s="63">
        <v>0.25</v>
      </c>
      <c r="I271" s="64">
        <v>16.059999999999999</v>
      </c>
      <c r="J271" s="63">
        <v>79.849999999999994</v>
      </c>
      <c r="K271" s="59">
        <v>101</v>
      </c>
      <c r="L271" s="42">
        <v>6.57</v>
      </c>
    </row>
    <row r="272" spans="1:12" ht="15" x14ac:dyDescent="0.25">
      <c r="A272" s="23"/>
      <c r="B272" s="15"/>
      <c r="C272" s="11"/>
      <c r="D272" s="7" t="s">
        <v>31</v>
      </c>
      <c r="E272" s="51" t="s">
        <v>45</v>
      </c>
      <c r="F272" s="63">
        <v>30</v>
      </c>
      <c r="G272" s="63">
        <v>2.2799999999999998</v>
      </c>
      <c r="H272" s="63">
        <v>0.24</v>
      </c>
      <c r="I272" s="64">
        <v>14.76</v>
      </c>
      <c r="J272" s="63">
        <v>70.5</v>
      </c>
      <c r="K272" s="59">
        <v>119</v>
      </c>
      <c r="L272" s="42">
        <v>2.2000000000000002</v>
      </c>
    </row>
    <row r="273" spans="1:12" ht="15" x14ac:dyDescent="0.25">
      <c r="A273" s="23"/>
      <c r="B273" s="15"/>
      <c r="C273" s="11"/>
      <c r="D273" s="7" t="s">
        <v>32</v>
      </c>
      <c r="E273" s="51" t="s">
        <v>46</v>
      </c>
      <c r="F273" s="63">
        <v>20</v>
      </c>
      <c r="G273" s="63">
        <v>1.32</v>
      </c>
      <c r="H273" s="63">
        <v>0.24</v>
      </c>
      <c r="I273" s="64">
        <v>8.0399999999999991</v>
      </c>
      <c r="J273" s="63">
        <v>79.849999999999994</v>
      </c>
      <c r="K273" s="59">
        <v>120</v>
      </c>
      <c r="L273" s="42">
        <v>1.64</v>
      </c>
    </row>
    <row r="274" spans="1:12" ht="15" x14ac:dyDescent="0.25">
      <c r="A274" s="23"/>
      <c r="B274" s="15"/>
      <c r="C274" s="11"/>
      <c r="D274" s="6"/>
      <c r="E274" s="41"/>
      <c r="F274" s="42"/>
      <c r="G274" s="42"/>
      <c r="H274" s="42"/>
      <c r="I274" s="42"/>
      <c r="J274" s="42"/>
      <c r="K274" s="43"/>
      <c r="L274" s="42"/>
    </row>
    <row r="275" spans="1:12" ht="15" x14ac:dyDescent="0.25">
      <c r="A275" s="23"/>
      <c r="B275" s="15"/>
      <c r="C275" s="11"/>
      <c r="D275" s="6"/>
      <c r="E275" s="41"/>
      <c r="F275" s="42"/>
      <c r="G275" s="42"/>
      <c r="H275" s="42"/>
      <c r="I275" s="42"/>
      <c r="J275" s="42"/>
      <c r="K275" s="43"/>
      <c r="L275" s="42"/>
    </row>
    <row r="276" spans="1:12" ht="15" x14ac:dyDescent="0.25">
      <c r="A276" s="24"/>
      <c r="B276" s="17"/>
      <c r="C276" s="8"/>
      <c r="D276" s="18" t="s">
        <v>33</v>
      </c>
      <c r="E276" s="9"/>
      <c r="F276" s="19">
        <f>SUM(F267:F275)</f>
        <v>840</v>
      </c>
      <c r="G276" s="19">
        <f>SUM(G267:G275)</f>
        <v>29.78</v>
      </c>
      <c r="H276" s="19">
        <f>SUM(H267:H275)</f>
        <v>25.859999999999996</v>
      </c>
      <c r="I276" s="19">
        <f>SUM(I267:I275)</f>
        <v>107.46000000000001</v>
      </c>
      <c r="J276" s="19">
        <f>SUM(J267:J275)</f>
        <v>837.66000000000008</v>
      </c>
      <c r="K276" s="25"/>
      <c r="L276" s="19">
        <f>SUM(L267:L275)</f>
        <v>109.45000000000002</v>
      </c>
    </row>
    <row r="277" spans="1:12" ht="15.75" customHeight="1" thickBot="1" x14ac:dyDescent="0.25">
      <c r="A277" s="29">
        <f>A259</f>
        <v>3</v>
      </c>
      <c r="B277" s="30">
        <f>B259</f>
        <v>4</v>
      </c>
      <c r="C277" s="81" t="s">
        <v>4</v>
      </c>
      <c r="D277" s="82"/>
      <c r="E277" s="31"/>
      <c r="F277" s="32">
        <f>F266+F276</f>
        <v>1335</v>
      </c>
      <c r="G277" s="32">
        <f>G266+G276</f>
        <v>56.870000000000005</v>
      </c>
      <c r="H277" s="32">
        <f>H266+H276</f>
        <v>50.8</v>
      </c>
      <c r="I277" s="32">
        <f>I266+I276</f>
        <v>176.69</v>
      </c>
      <c r="J277" s="32">
        <f>J266+J276</f>
        <v>1490.0300000000002</v>
      </c>
      <c r="K277" s="32"/>
      <c r="L277" s="32">
        <f>L266+L276</f>
        <v>172.89000000000001</v>
      </c>
    </row>
    <row r="278" spans="1:12" ht="15" x14ac:dyDescent="0.25">
      <c r="A278" s="20">
        <v>3</v>
      </c>
      <c r="B278" s="21">
        <v>5</v>
      </c>
      <c r="C278" s="22" t="s">
        <v>20</v>
      </c>
      <c r="D278" s="5" t="s">
        <v>135</v>
      </c>
      <c r="E278" s="50" t="s">
        <v>122</v>
      </c>
      <c r="F278" s="39">
        <v>150</v>
      </c>
      <c r="G278" s="39">
        <v>18.86</v>
      </c>
      <c r="H278" s="39">
        <v>20.22</v>
      </c>
      <c r="I278" s="39">
        <v>2.79</v>
      </c>
      <c r="J278" s="39">
        <v>270.32</v>
      </c>
      <c r="K278" s="40">
        <v>67</v>
      </c>
      <c r="L278" s="39">
        <v>48.64</v>
      </c>
    </row>
    <row r="279" spans="1:12" ht="15" x14ac:dyDescent="0.25">
      <c r="A279" s="23"/>
      <c r="B279" s="15"/>
      <c r="C279" s="11"/>
      <c r="D279" s="6"/>
      <c r="E279" s="53"/>
      <c r="F279" s="42"/>
      <c r="G279" s="42"/>
      <c r="H279" s="42"/>
      <c r="I279" s="42"/>
      <c r="J279" s="42"/>
      <c r="K279" s="43"/>
      <c r="L279" s="42"/>
    </row>
    <row r="280" spans="1:12" ht="15" x14ac:dyDescent="0.25">
      <c r="A280" s="23"/>
      <c r="B280" s="15"/>
      <c r="C280" s="11"/>
      <c r="D280" s="7" t="s">
        <v>30</v>
      </c>
      <c r="E280" s="51" t="s">
        <v>86</v>
      </c>
      <c r="F280" s="42">
        <v>200</v>
      </c>
      <c r="G280" s="42">
        <v>0</v>
      </c>
      <c r="H280" s="42">
        <v>0</v>
      </c>
      <c r="I280" s="42">
        <v>17.88</v>
      </c>
      <c r="J280" s="42">
        <v>69.66</v>
      </c>
      <c r="K280" s="43">
        <v>159</v>
      </c>
      <c r="L280" s="42">
        <v>10.119999999999999</v>
      </c>
    </row>
    <row r="281" spans="1:12" ht="15" x14ac:dyDescent="0.25">
      <c r="A281" s="23"/>
      <c r="B281" s="15"/>
      <c r="C281" s="11"/>
      <c r="D281" s="7"/>
      <c r="E281" s="54"/>
      <c r="F281" s="42"/>
      <c r="G281" s="42"/>
      <c r="H281" s="42"/>
      <c r="I281" s="42"/>
      <c r="J281" s="42"/>
      <c r="K281" s="43"/>
      <c r="L281" s="42"/>
    </row>
    <row r="282" spans="1:12" ht="15" x14ac:dyDescent="0.25">
      <c r="A282" s="23"/>
      <c r="B282" s="15"/>
      <c r="C282" s="11"/>
      <c r="D282" s="7" t="s">
        <v>24</v>
      </c>
      <c r="E282" s="53" t="s">
        <v>106</v>
      </c>
      <c r="F282" s="42">
        <v>100</v>
      </c>
      <c r="G282" s="42">
        <v>0.8</v>
      </c>
      <c r="H282" s="42">
        <v>0.2</v>
      </c>
      <c r="I282" s="42">
        <v>7.5</v>
      </c>
      <c r="J282" s="42">
        <v>38</v>
      </c>
      <c r="K282" s="43">
        <v>137</v>
      </c>
      <c r="L282" s="42">
        <v>23.05</v>
      </c>
    </row>
    <row r="283" spans="1:12" ht="15" x14ac:dyDescent="0.25">
      <c r="A283" s="23"/>
      <c r="B283" s="15"/>
      <c r="C283" s="11"/>
      <c r="D283" s="6" t="s">
        <v>26</v>
      </c>
      <c r="E283" s="52" t="s">
        <v>87</v>
      </c>
      <c r="F283" s="42">
        <v>60</v>
      </c>
      <c r="G283" s="42">
        <v>5.54</v>
      </c>
      <c r="H283" s="42">
        <v>4.6900000000000004</v>
      </c>
      <c r="I283" s="42">
        <v>14.55</v>
      </c>
      <c r="J283" s="42">
        <v>123.12</v>
      </c>
      <c r="K283" s="43">
        <v>97</v>
      </c>
      <c r="L283" s="42">
        <v>23.17</v>
      </c>
    </row>
    <row r="284" spans="1:12" ht="15" x14ac:dyDescent="0.25">
      <c r="A284" s="23"/>
      <c r="B284" s="15"/>
      <c r="C284" s="11"/>
      <c r="D284" s="6"/>
      <c r="E284" s="41"/>
      <c r="F284" s="42"/>
      <c r="G284" s="42"/>
      <c r="H284" s="42"/>
      <c r="I284" s="42"/>
      <c r="J284" s="42"/>
      <c r="K284" s="43"/>
      <c r="L284" s="42"/>
    </row>
    <row r="285" spans="1:12" ht="15" x14ac:dyDescent="0.25">
      <c r="A285" s="24"/>
      <c r="B285" s="17"/>
      <c r="C285" s="8"/>
      <c r="D285" s="18" t="s">
        <v>33</v>
      </c>
      <c r="E285" s="9"/>
      <c r="F285" s="19">
        <f>SUM(F278:F284)</f>
        <v>510</v>
      </c>
      <c r="G285" s="19">
        <f>SUM(G278:G284)</f>
        <v>25.2</v>
      </c>
      <c r="H285" s="19">
        <f>SUM(H278:H284)</f>
        <v>25.11</v>
      </c>
      <c r="I285" s="19">
        <f>SUM(I278:I284)</f>
        <v>42.72</v>
      </c>
      <c r="J285" s="19">
        <f>SUM(J278:J284)</f>
        <v>501.1</v>
      </c>
      <c r="K285" s="25"/>
      <c r="L285" s="19">
        <f>SUM(L278:L284)</f>
        <v>104.98</v>
      </c>
    </row>
    <row r="286" spans="1:12" ht="15" x14ac:dyDescent="0.25">
      <c r="A286" s="26">
        <f>A278</f>
        <v>3</v>
      </c>
      <c r="B286" s="13">
        <f>B278</f>
        <v>5</v>
      </c>
      <c r="C286" s="10" t="s">
        <v>25</v>
      </c>
      <c r="D286" s="7" t="s">
        <v>26</v>
      </c>
      <c r="E286" s="53" t="s">
        <v>59</v>
      </c>
      <c r="F286" s="69">
        <v>60</v>
      </c>
      <c r="G286" s="42">
        <v>1.1200000000000001</v>
      </c>
      <c r="H286" s="42">
        <v>4.2699999999999996</v>
      </c>
      <c r="I286" s="42">
        <v>6.02</v>
      </c>
      <c r="J286" s="42">
        <v>68.62</v>
      </c>
      <c r="K286" s="58">
        <v>13</v>
      </c>
      <c r="L286" s="42">
        <v>6.76</v>
      </c>
    </row>
    <row r="287" spans="1:12" ht="15" x14ac:dyDescent="0.25">
      <c r="A287" s="23"/>
      <c r="B287" s="15"/>
      <c r="C287" s="11"/>
      <c r="D287" s="7" t="s">
        <v>27</v>
      </c>
      <c r="E287" s="51" t="s">
        <v>88</v>
      </c>
      <c r="F287" s="63">
        <v>200</v>
      </c>
      <c r="G287" s="42">
        <v>9.19</v>
      </c>
      <c r="H287" s="42">
        <v>5.64</v>
      </c>
      <c r="I287" s="42">
        <v>13.63</v>
      </c>
      <c r="J287" s="42">
        <v>141.18</v>
      </c>
      <c r="K287" s="59">
        <v>34</v>
      </c>
      <c r="L287" s="42">
        <v>13.94</v>
      </c>
    </row>
    <row r="288" spans="1:12" ht="15" x14ac:dyDescent="0.25">
      <c r="A288" s="23"/>
      <c r="B288" s="15"/>
      <c r="C288" s="11"/>
      <c r="D288" s="7" t="s">
        <v>28</v>
      </c>
      <c r="E288" s="51" t="s">
        <v>123</v>
      </c>
      <c r="F288" s="63">
        <v>90</v>
      </c>
      <c r="G288" s="42">
        <v>19.41</v>
      </c>
      <c r="H288" s="42">
        <v>18.239999999999998</v>
      </c>
      <c r="I288" s="42">
        <v>0.98</v>
      </c>
      <c r="J288" s="42">
        <v>246.99</v>
      </c>
      <c r="K288" s="59">
        <v>250</v>
      </c>
      <c r="L288" s="42">
        <v>53.42</v>
      </c>
    </row>
    <row r="289" spans="1:12" ht="15" x14ac:dyDescent="0.25">
      <c r="A289" s="23"/>
      <c r="B289" s="15"/>
      <c r="C289" s="11"/>
      <c r="D289" s="7" t="s">
        <v>29</v>
      </c>
      <c r="E289" s="51" t="s">
        <v>89</v>
      </c>
      <c r="F289" s="63">
        <v>150</v>
      </c>
      <c r="G289" s="42">
        <v>3.31</v>
      </c>
      <c r="H289" s="42">
        <v>5.56</v>
      </c>
      <c r="I289" s="42">
        <v>25.99</v>
      </c>
      <c r="J289" s="42">
        <v>167.07</v>
      </c>
      <c r="K289" s="59">
        <v>52</v>
      </c>
      <c r="L289" s="42">
        <v>15.18</v>
      </c>
    </row>
    <row r="290" spans="1:12" ht="15" x14ac:dyDescent="0.25">
      <c r="A290" s="23"/>
      <c r="B290" s="15"/>
      <c r="C290" s="11"/>
      <c r="D290" s="74" t="s">
        <v>30</v>
      </c>
      <c r="E290" s="51" t="s">
        <v>54</v>
      </c>
      <c r="F290" s="63">
        <v>200</v>
      </c>
      <c r="G290" s="42">
        <v>0</v>
      </c>
      <c r="H290" s="42">
        <v>0</v>
      </c>
      <c r="I290" s="42">
        <v>7.27</v>
      </c>
      <c r="J290" s="42">
        <v>28.73</v>
      </c>
      <c r="K290" s="59">
        <v>114</v>
      </c>
      <c r="L290" s="42">
        <v>1.1299999999999999</v>
      </c>
    </row>
    <row r="291" spans="1:12" ht="15" x14ac:dyDescent="0.25">
      <c r="A291" s="23"/>
      <c r="B291" s="15"/>
      <c r="C291" s="11"/>
      <c r="D291" s="7" t="s">
        <v>31</v>
      </c>
      <c r="E291" s="51" t="s">
        <v>45</v>
      </c>
      <c r="F291" s="63">
        <v>30</v>
      </c>
      <c r="G291" s="42">
        <v>2.2799999999999998</v>
      </c>
      <c r="H291" s="42">
        <v>0.24</v>
      </c>
      <c r="I291" s="42">
        <v>14.76</v>
      </c>
      <c r="J291" s="42">
        <v>70.5</v>
      </c>
      <c r="K291" s="59">
        <v>119</v>
      </c>
      <c r="L291" s="42">
        <v>2.2000000000000002</v>
      </c>
    </row>
    <row r="292" spans="1:12" ht="15" x14ac:dyDescent="0.25">
      <c r="A292" s="23"/>
      <c r="B292" s="15"/>
      <c r="C292" s="11"/>
      <c r="D292" s="7" t="s">
        <v>32</v>
      </c>
      <c r="E292" s="51" t="s">
        <v>46</v>
      </c>
      <c r="F292" s="63">
        <v>20</v>
      </c>
      <c r="G292" s="42">
        <v>1.32</v>
      </c>
      <c r="H292" s="42">
        <v>0.24</v>
      </c>
      <c r="I292" s="42">
        <v>8.0399999999999991</v>
      </c>
      <c r="J292" s="42">
        <v>39.6</v>
      </c>
      <c r="K292" s="59">
        <v>120</v>
      </c>
      <c r="L292" s="42">
        <v>1.64</v>
      </c>
    </row>
    <row r="293" spans="1:12" ht="15" x14ac:dyDescent="0.25">
      <c r="A293" s="23"/>
      <c r="B293" s="15"/>
      <c r="C293" s="11"/>
      <c r="D293" s="6"/>
      <c r="E293" s="41"/>
      <c r="F293" s="42"/>
      <c r="G293" s="42"/>
      <c r="H293" s="42"/>
      <c r="I293" s="42"/>
      <c r="J293" s="42"/>
      <c r="K293" s="43"/>
      <c r="L293" s="42"/>
    </row>
    <row r="294" spans="1:12" ht="15" x14ac:dyDescent="0.25">
      <c r="A294" s="23"/>
      <c r="B294" s="15"/>
      <c r="C294" s="11"/>
      <c r="D294" s="6"/>
      <c r="E294" s="41"/>
      <c r="F294" s="42"/>
      <c r="G294" s="42"/>
      <c r="H294" s="42"/>
      <c r="I294" s="42"/>
      <c r="J294" s="42"/>
      <c r="K294" s="43"/>
      <c r="L294" s="42"/>
    </row>
    <row r="295" spans="1:12" ht="15" x14ac:dyDescent="0.25">
      <c r="A295" s="24"/>
      <c r="B295" s="17"/>
      <c r="C295" s="8"/>
      <c r="D295" s="18" t="s">
        <v>33</v>
      </c>
      <c r="E295" s="9"/>
      <c r="F295" s="19">
        <f>SUM(F286:F294)</f>
        <v>750</v>
      </c>
      <c r="G295" s="19">
        <f>SUM(G286:G294)</f>
        <v>36.630000000000003</v>
      </c>
      <c r="H295" s="19">
        <f>SUM(H286:H294)</f>
        <v>34.190000000000005</v>
      </c>
      <c r="I295" s="19">
        <f>SUM(I286:I294)</f>
        <v>76.69</v>
      </c>
      <c r="J295" s="19">
        <f>SUM(J286:J294)</f>
        <v>762.69</v>
      </c>
      <c r="K295" s="25"/>
      <c r="L295" s="19">
        <f>SUM(L286:L294)</f>
        <v>94.27000000000001</v>
      </c>
    </row>
    <row r="296" spans="1:12" ht="15.75" customHeight="1" thickBot="1" x14ac:dyDescent="0.25">
      <c r="A296" s="29">
        <f>A278</f>
        <v>3</v>
      </c>
      <c r="B296" s="30">
        <f>B278</f>
        <v>5</v>
      </c>
      <c r="C296" s="81" t="s">
        <v>4</v>
      </c>
      <c r="D296" s="82"/>
      <c r="E296" s="31"/>
      <c r="F296" s="32">
        <f>F285+F295</f>
        <v>1260</v>
      </c>
      <c r="G296" s="32">
        <f>G285+G295</f>
        <v>61.83</v>
      </c>
      <c r="H296" s="32">
        <f>H285+H295</f>
        <v>59.300000000000004</v>
      </c>
      <c r="I296" s="32">
        <f>I285+I295</f>
        <v>119.41</v>
      </c>
      <c r="J296" s="32">
        <f>J285+J295</f>
        <v>1263.79</v>
      </c>
      <c r="K296" s="32"/>
      <c r="L296" s="32">
        <f>L285+L295</f>
        <v>199.25</v>
      </c>
    </row>
    <row r="297" spans="1:12" ht="15" x14ac:dyDescent="0.25">
      <c r="A297" s="20">
        <v>4</v>
      </c>
      <c r="B297" s="21">
        <v>1</v>
      </c>
      <c r="C297" s="22" t="s">
        <v>20</v>
      </c>
      <c r="D297" s="5" t="s">
        <v>21</v>
      </c>
      <c r="E297" s="50" t="s">
        <v>90</v>
      </c>
      <c r="F297" s="65">
        <v>205</v>
      </c>
      <c r="G297" s="39">
        <v>8.1999999999999993</v>
      </c>
      <c r="H297" s="39">
        <v>8.73</v>
      </c>
      <c r="I297" s="39">
        <v>29.68</v>
      </c>
      <c r="J297" s="39">
        <v>230.3</v>
      </c>
      <c r="K297" s="40">
        <v>59</v>
      </c>
      <c r="L297" s="39">
        <v>21</v>
      </c>
    </row>
    <row r="298" spans="1:12" ht="15" x14ac:dyDescent="0.25">
      <c r="A298" s="23"/>
      <c r="B298" s="15"/>
      <c r="C298" s="11"/>
      <c r="D298" s="6" t="s">
        <v>41</v>
      </c>
      <c r="E298" s="52" t="s">
        <v>91</v>
      </c>
      <c r="F298" s="42">
        <v>90</v>
      </c>
      <c r="G298" s="42">
        <v>4.01</v>
      </c>
      <c r="H298" s="42">
        <v>14.35</v>
      </c>
      <c r="I298" s="42">
        <v>26.72</v>
      </c>
      <c r="J298" s="42">
        <v>252</v>
      </c>
      <c r="K298" s="43">
        <v>301</v>
      </c>
      <c r="L298" s="42">
        <v>32.19</v>
      </c>
    </row>
    <row r="299" spans="1:12" ht="15" x14ac:dyDescent="0.25">
      <c r="A299" s="23"/>
      <c r="B299" s="15"/>
      <c r="C299" s="11"/>
      <c r="D299" s="7" t="s">
        <v>30</v>
      </c>
      <c r="E299" s="51" t="s">
        <v>65</v>
      </c>
      <c r="F299" s="42">
        <v>200</v>
      </c>
      <c r="G299" s="42">
        <v>0</v>
      </c>
      <c r="H299" s="42">
        <v>0</v>
      </c>
      <c r="I299" s="42">
        <v>7.27</v>
      </c>
      <c r="J299" s="42">
        <v>28.73</v>
      </c>
      <c r="K299" s="59">
        <v>114</v>
      </c>
      <c r="L299" s="42">
        <v>1.1299999999999999</v>
      </c>
    </row>
    <row r="300" spans="1:12" ht="15" x14ac:dyDescent="0.25">
      <c r="A300" s="23"/>
      <c r="B300" s="15"/>
      <c r="C300" s="11"/>
      <c r="D300" s="7" t="s">
        <v>23</v>
      </c>
      <c r="E300" s="51" t="s">
        <v>114</v>
      </c>
      <c r="F300" s="42">
        <v>20</v>
      </c>
      <c r="G300" s="42">
        <v>1.5</v>
      </c>
      <c r="H300" s="42">
        <v>0.57999999999999996</v>
      </c>
      <c r="I300" s="42">
        <v>9.9600000000000009</v>
      </c>
      <c r="J300" s="42">
        <v>52.4</v>
      </c>
      <c r="K300" s="43">
        <v>121</v>
      </c>
      <c r="L300" s="42">
        <v>3.2</v>
      </c>
    </row>
    <row r="301" spans="1:12" ht="15" x14ac:dyDescent="0.25">
      <c r="A301" s="23"/>
      <c r="B301" s="15"/>
      <c r="C301" s="11"/>
      <c r="D301" s="7" t="s">
        <v>24</v>
      </c>
      <c r="E301" s="41"/>
      <c r="F301" s="42"/>
      <c r="G301" s="42"/>
      <c r="H301" s="42"/>
      <c r="I301" s="42"/>
      <c r="J301" s="42"/>
      <c r="K301" s="43"/>
      <c r="L301" s="42"/>
    </row>
    <row r="302" spans="1:12" ht="15" x14ac:dyDescent="0.25">
      <c r="A302" s="23"/>
      <c r="B302" s="15"/>
      <c r="C302" s="11"/>
      <c r="D302" s="75" t="s">
        <v>129</v>
      </c>
      <c r="E302" s="51" t="s">
        <v>124</v>
      </c>
      <c r="F302" s="42">
        <v>200</v>
      </c>
      <c r="G302" s="42">
        <v>8.25</v>
      </c>
      <c r="H302" s="42">
        <v>6.25</v>
      </c>
      <c r="I302" s="42">
        <v>22</v>
      </c>
      <c r="J302" s="42">
        <v>175</v>
      </c>
      <c r="K302" s="57" t="s">
        <v>92</v>
      </c>
      <c r="L302" s="42">
        <v>34.68</v>
      </c>
    </row>
    <row r="303" spans="1:12" ht="15" x14ac:dyDescent="0.25">
      <c r="A303" s="23"/>
      <c r="B303" s="15"/>
      <c r="C303" s="11"/>
      <c r="D303" s="6"/>
      <c r="E303" s="41"/>
      <c r="F303" s="42"/>
      <c r="G303" s="42"/>
      <c r="H303" s="42"/>
      <c r="I303" s="42"/>
      <c r="J303" s="42"/>
      <c r="K303" s="43"/>
      <c r="L303" s="42"/>
    </row>
    <row r="304" spans="1:12" ht="15" x14ac:dyDescent="0.25">
      <c r="A304" s="24"/>
      <c r="B304" s="17"/>
      <c r="C304" s="8"/>
      <c r="D304" s="18" t="s">
        <v>33</v>
      </c>
      <c r="E304" s="9"/>
      <c r="F304" s="19">
        <f>SUM(F297:F303)</f>
        <v>715</v>
      </c>
      <c r="G304" s="19">
        <f>SUM(G297:G303)</f>
        <v>21.96</v>
      </c>
      <c r="H304" s="19">
        <f>SUM(H297:H303)</f>
        <v>29.909999999999997</v>
      </c>
      <c r="I304" s="19">
        <f>SUM(I297:I303)</f>
        <v>95.63</v>
      </c>
      <c r="J304" s="19">
        <f>SUM(J297:J303)</f>
        <v>738.43000000000006</v>
      </c>
      <c r="K304" s="19"/>
      <c r="L304" s="60">
        <f>SUM(L297:L303)</f>
        <v>92.2</v>
      </c>
    </row>
    <row r="305" spans="1:12" ht="15" x14ac:dyDescent="0.25">
      <c r="A305" s="26">
        <f>A297</f>
        <v>4</v>
      </c>
      <c r="B305" s="13">
        <f>B297</f>
        <v>1</v>
      </c>
      <c r="C305" s="10" t="s">
        <v>25</v>
      </c>
      <c r="D305" s="7" t="s">
        <v>24</v>
      </c>
      <c r="E305" s="53" t="s">
        <v>55</v>
      </c>
      <c r="F305" s="69">
        <v>150</v>
      </c>
      <c r="G305" s="42">
        <v>0.6</v>
      </c>
      <c r="H305" s="42">
        <v>0.6</v>
      </c>
      <c r="I305" s="42">
        <v>14.7</v>
      </c>
      <c r="J305" s="42">
        <v>70.5</v>
      </c>
      <c r="K305" s="58">
        <v>24</v>
      </c>
      <c r="L305" s="61">
        <v>22.14</v>
      </c>
    </row>
    <row r="306" spans="1:12" ht="15" x14ac:dyDescent="0.25">
      <c r="A306" s="23"/>
      <c r="B306" s="15"/>
      <c r="C306" s="11"/>
      <c r="D306" s="7" t="s">
        <v>27</v>
      </c>
      <c r="E306" s="51" t="s">
        <v>107</v>
      </c>
      <c r="F306" s="63">
        <v>200</v>
      </c>
      <c r="G306" s="42">
        <v>6.03</v>
      </c>
      <c r="H306" s="42">
        <v>6.38</v>
      </c>
      <c r="I306" s="42">
        <v>11.17</v>
      </c>
      <c r="J306" s="42">
        <v>126.47</v>
      </c>
      <c r="K306" s="59">
        <v>138</v>
      </c>
      <c r="L306" s="61">
        <v>18.7</v>
      </c>
    </row>
    <row r="307" spans="1:12" ht="15" x14ac:dyDescent="0.25">
      <c r="A307" s="23"/>
      <c r="B307" s="15"/>
      <c r="C307" s="11"/>
      <c r="D307" s="7" t="s">
        <v>28</v>
      </c>
      <c r="E307" s="51" t="s">
        <v>93</v>
      </c>
      <c r="F307" s="63">
        <v>90</v>
      </c>
      <c r="G307" s="42">
        <v>15.77</v>
      </c>
      <c r="H307" s="42">
        <v>13.36</v>
      </c>
      <c r="I307" s="42">
        <v>1.61</v>
      </c>
      <c r="J307" s="42">
        <v>190.47</v>
      </c>
      <c r="K307" s="59">
        <v>177</v>
      </c>
      <c r="L307" s="61">
        <v>35.36</v>
      </c>
    </row>
    <row r="308" spans="1:12" ht="15" x14ac:dyDescent="0.25">
      <c r="A308" s="23"/>
      <c r="B308" s="15"/>
      <c r="C308" s="11"/>
      <c r="D308" s="7" t="s">
        <v>29</v>
      </c>
      <c r="E308" s="51" t="s">
        <v>131</v>
      </c>
      <c r="F308" s="63">
        <v>150</v>
      </c>
      <c r="G308" s="42">
        <v>3.55</v>
      </c>
      <c r="H308" s="42">
        <v>4.8499999999999996</v>
      </c>
      <c r="I308" s="42">
        <v>24.29</v>
      </c>
      <c r="J308" s="42">
        <v>155.04</v>
      </c>
      <c r="K308" s="59">
        <v>55</v>
      </c>
      <c r="L308" s="61">
        <v>10.17</v>
      </c>
    </row>
    <row r="309" spans="1:12" ht="15" x14ac:dyDescent="0.25">
      <c r="A309" s="23"/>
      <c r="B309" s="15"/>
      <c r="C309" s="11"/>
      <c r="D309" s="7" t="s">
        <v>30</v>
      </c>
      <c r="E309" s="51" t="s">
        <v>63</v>
      </c>
      <c r="F309" s="63">
        <v>200</v>
      </c>
      <c r="G309" s="42">
        <v>0</v>
      </c>
      <c r="H309" s="42">
        <v>0</v>
      </c>
      <c r="I309" s="42">
        <v>14.16</v>
      </c>
      <c r="J309" s="42">
        <v>55.48</v>
      </c>
      <c r="K309" s="59">
        <v>104</v>
      </c>
      <c r="L309" s="61">
        <v>7.91</v>
      </c>
    </row>
    <row r="310" spans="1:12" ht="15" x14ac:dyDescent="0.25">
      <c r="A310" s="23"/>
      <c r="B310" s="15"/>
      <c r="C310" s="11"/>
      <c r="D310" s="7" t="s">
        <v>31</v>
      </c>
      <c r="E310" s="51" t="s">
        <v>45</v>
      </c>
      <c r="F310" s="63">
        <v>30</v>
      </c>
      <c r="G310" s="63">
        <v>2.2799999999999998</v>
      </c>
      <c r="H310" s="63">
        <v>0.24</v>
      </c>
      <c r="I310" s="64">
        <v>14.76</v>
      </c>
      <c r="J310" s="63">
        <v>70.5</v>
      </c>
      <c r="K310" s="59">
        <v>119</v>
      </c>
      <c r="L310" s="61">
        <v>2.2000000000000002</v>
      </c>
    </row>
    <row r="311" spans="1:12" ht="15" x14ac:dyDescent="0.25">
      <c r="A311" s="23"/>
      <c r="B311" s="15"/>
      <c r="C311" s="11"/>
      <c r="D311" s="7" t="s">
        <v>32</v>
      </c>
      <c r="E311" s="51" t="s">
        <v>46</v>
      </c>
      <c r="F311" s="63">
        <v>20</v>
      </c>
      <c r="G311" s="42">
        <v>1.32</v>
      </c>
      <c r="H311" s="42">
        <v>0.24</v>
      </c>
      <c r="I311" s="42">
        <v>8.0399999999999991</v>
      </c>
      <c r="J311" s="42">
        <v>39.6</v>
      </c>
      <c r="K311" s="43">
        <v>120</v>
      </c>
      <c r="L311" s="42">
        <v>1.64</v>
      </c>
    </row>
    <row r="312" spans="1:12" ht="15" x14ac:dyDescent="0.25">
      <c r="A312" s="23"/>
      <c r="B312" s="15"/>
      <c r="C312" s="11"/>
      <c r="D312" s="6"/>
      <c r="E312" s="52"/>
      <c r="F312" s="67"/>
      <c r="G312" s="42"/>
      <c r="H312" s="42"/>
      <c r="I312" s="42"/>
      <c r="J312" s="42"/>
      <c r="K312" s="43"/>
      <c r="L312" s="42"/>
    </row>
    <row r="313" spans="1:12" ht="15" x14ac:dyDescent="0.25">
      <c r="A313" s="23"/>
      <c r="B313" s="15"/>
      <c r="C313" s="11"/>
      <c r="D313" s="6"/>
      <c r="E313" s="41"/>
      <c r="F313" s="42"/>
      <c r="G313" s="42"/>
      <c r="H313" s="42"/>
      <c r="I313" s="42"/>
      <c r="J313" s="42"/>
      <c r="K313" s="43"/>
      <c r="L313" s="42"/>
    </row>
    <row r="314" spans="1:12" ht="15" x14ac:dyDescent="0.25">
      <c r="A314" s="24"/>
      <c r="B314" s="17"/>
      <c r="C314" s="8"/>
      <c r="D314" s="18" t="s">
        <v>33</v>
      </c>
      <c r="E314" s="9"/>
      <c r="F314" s="19">
        <f>SUM(F305:F313)</f>
        <v>840</v>
      </c>
      <c r="G314" s="19">
        <f>SUM(G305:G313)</f>
        <v>29.55</v>
      </c>
      <c r="H314" s="19">
        <f>SUM(H305:H313)</f>
        <v>25.669999999999995</v>
      </c>
      <c r="I314" s="19">
        <f>SUM(I305:I313)</f>
        <v>88.72999999999999</v>
      </c>
      <c r="J314" s="19">
        <f>SUM(J305:J313)</f>
        <v>708.06000000000006</v>
      </c>
      <c r="K314" s="25"/>
      <c r="L314" s="19">
        <f>SUM(L305:L313)</f>
        <v>98.12</v>
      </c>
    </row>
    <row r="315" spans="1:12" ht="15.75" thickBot="1" x14ac:dyDescent="0.25">
      <c r="A315" s="29">
        <f>A297</f>
        <v>4</v>
      </c>
      <c r="B315" s="30">
        <f>B297</f>
        <v>1</v>
      </c>
      <c r="C315" s="81" t="s">
        <v>4</v>
      </c>
      <c r="D315" s="82"/>
      <c r="E315" s="31"/>
      <c r="F315" s="32">
        <f>F304+F314</f>
        <v>1555</v>
      </c>
      <c r="G315" s="32">
        <f>G304+G314</f>
        <v>51.510000000000005</v>
      </c>
      <c r="H315" s="32">
        <f>H304+H314</f>
        <v>55.579999999999991</v>
      </c>
      <c r="I315" s="32">
        <f>I304+I314</f>
        <v>184.35999999999999</v>
      </c>
      <c r="J315" s="32">
        <f>J304+J314</f>
        <v>1446.4900000000002</v>
      </c>
      <c r="K315" s="32"/>
      <c r="L315" s="32">
        <f>L304+L314</f>
        <v>190.32</v>
      </c>
    </row>
    <row r="316" spans="1:12" ht="15" x14ac:dyDescent="0.25">
      <c r="A316" s="14">
        <v>4</v>
      </c>
      <c r="B316" s="15">
        <v>2</v>
      </c>
      <c r="C316" s="22" t="s">
        <v>20</v>
      </c>
      <c r="D316" s="5" t="s">
        <v>135</v>
      </c>
      <c r="E316" s="50" t="s">
        <v>94</v>
      </c>
      <c r="F316" s="39">
        <v>90</v>
      </c>
      <c r="G316" s="39">
        <v>15.51</v>
      </c>
      <c r="H316" s="39">
        <v>15.07</v>
      </c>
      <c r="I316" s="39">
        <v>8.44</v>
      </c>
      <c r="J316" s="39">
        <v>232</v>
      </c>
      <c r="K316" s="40">
        <v>90</v>
      </c>
      <c r="L316" s="39">
        <v>35.03</v>
      </c>
    </row>
    <row r="317" spans="1:12" ht="15" x14ac:dyDescent="0.25">
      <c r="A317" s="14"/>
      <c r="B317" s="15"/>
      <c r="C317" s="11"/>
      <c r="D317" s="6"/>
      <c r="E317" s="53" t="s">
        <v>62</v>
      </c>
      <c r="F317" s="42">
        <v>150</v>
      </c>
      <c r="G317" s="42">
        <v>3.34</v>
      </c>
      <c r="H317" s="42">
        <v>4.91</v>
      </c>
      <c r="I317" s="42">
        <v>33.93</v>
      </c>
      <c r="J317" s="42">
        <v>191</v>
      </c>
      <c r="K317" s="43">
        <v>53</v>
      </c>
      <c r="L317" s="42">
        <v>15.17</v>
      </c>
    </row>
    <row r="318" spans="1:12" ht="15" x14ac:dyDescent="0.25">
      <c r="A318" s="14"/>
      <c r="B318" s="15"/>
      <c r="C318" s="11"/>
      <c r="D318" s="55" t="s">
        <v>30</v>
      </c>
      <c r="E318" s="51" t="s">
        <v>95</v>
      </c>
      <c r="F318" s="42">
        <v>200</v>
      </c>
      <c r="G318" s="42">
        <v>0</v>
      </c>
      <c r="H318" s="42">
        <v>0</v>
      </c>
      <c r="I318" s="42">
        <v>19.940000000000001</v>
      </c>
      <c r="J318" s="42">
        <v>80.3</v>
      </c>
      <c r="K318" s="43">
        <v>95</v>
      </c>
      <c r="L318" s="42">
        <v>6.32</v>
      </c>
    </row>
    <row r="319" spans="1:12" ht="15" x14ac:dyDescent="0.25">
      <c r="A319" s="14"/>
      <c r="B319" s="15"/>
      <c r="C319" s="11"/>
      <c r="D319" s="7" t="s">
        <v>23</v>
      </c>
      <c r="E319" s="51" t="s">
        <v>136</v>
      </c>
      <c r="F319" s="42">
        <v>20</v>
      </c>
      <c r="G319" s="42">
        <v>1.52</v>
      </c>
      <c r="H319" s="42">
        <v>0.16</v>
      </c>
      <c r="I319" s="42">
        <v>9.84</v>
      </c>
      <c r="J319" s="42">
        <v>47</v>
      </c>
      <c r="K319" s="43">
        <v>119</v>
      </c>
      <c r="L319" s="42">
        <v>1.47</v>
      </c>
    </row>
    <row r="320" spans="1:12" ht="15" x14ac:dyDescent="0.25">
      <c r="A320" s="14"/>
      <c r="B320" s="15"/>
      <c r="C320" s="11"/>
      <c r="D320" s="7" t="s">
        <v>23</v>
      </c>
      <c r="E320" s="53" t="s">
        <v>46</v>
      </c>
      <c r="F320" s="69">
        <v>20</v>
      </c>
      <c r="G320" s="42">
        <v>1.32</v>
      </c>
      <c r="H320" s="42">
        <v>0.24</v>
      </c>
      <c r="I320" s="42">
        <v>8.0399999999999991</v>
      </c>
      <c r="J320" s="42">
        <v>39.6</v>
      </c>
      <c r="K320" s="58">
        <v>120</v>
      </c>
      <c r="L320" s="61">
        <v>1.64</v>
      </c>
    </row>
    <row r="321" spans="1:12" ht="15" x14ac:dyDescent="0.25">
      <c r="A321" s="14"/>
      <c r="B321" s="15"/>
      <c r="C321" s="11"/>
      <c r="D321" s="7" t="s">
        <v>24</v>
      </c>
      <c r="E321" s="53" t="s">
        <v>55</v>
      </c>
      <c r="F321" s="69">
        <v>150</v>
      </c>
      <c r="G321" s="42">
        <v>0.6</v>
      </c>
      <c r="H321" s="42">
        <v>0.6</v>
      </c>
      <c r="I321" s="42">
        <v>14.7</v>
      </c>
      <c r="J321" s="42">
        <v>70.5</v>
      </c>
      <c r="K321" s="58">
        <v>24</v>
      </c>
      <c r="L321" s="61">
        <v>22.14</v>
      </c>
    </row>
    <row r="322" spans="1:12" ht="15" x14ac:dyDescent="0.25">
      <c r="A322" s="14"/>
      <c r="B322" s="15"/>
      <c r="C322" s="11"/>
      <c r="D322" s="6"/>
      <c r="E322" s="41"/>
      <c r="F322" s="42"/>
      <c r="G322" s="42"/>
      <c r="H322" s="42"/>
      <c r="I322" s="42"/>
      <c r="J322" s="42"/>
      <c r="K322" s="43"/>
      <c r="L322" s="42"/>
    </row>
    <row r="323" spans="1:12" ht="15" x14ac:dyDescent="0.25">
      <c r="A323" s="16"/>
      <c r="B323" s="17"/>
      <c r="C323" s="8"/>
      <c r="D323" s="18" t="s">
        <v>33</v>
      </c>
      <c r="E323" s="9"/>
      <c r="F323" s="19">
        <f>SUM(F316:F322)</f>
        <v>630</v>
      </c>
      <c r="G323" s="19">
        <f>SUM(G316:G322)</f>
        <v>22.290000000000003</v>
      </c>
      <c r="H323" s="19">
        <f>SUM(H316:H322)</f>
        <v>20.98</v>
      </c>
      <c r="I323" s="19">
        <f>SUM(I316:I322)</f>
        <v>94.89</v>
      </c>
      <c r="J323" s="19">
        <f>SUM(J316:J322)</f>
        <v>660.4</v>
      </c>
      <c r="K323" s="25"/>
      <c r="L323" s="19">
        <f>SUM(L316:L322)</f>
        <v>81.77000000000001</v>
      </c>
    </row>
    <row r="324" spans="1:12" ht="15" x14ac:dyDescent="0.25">
      <c r="A324" s="13">
        <v>4</v>
      </c>
      <c r="B324" s="13">
        <f>B316</f>
        <v>2</v>
      </c>
      <c r="C324" s="10" t="s">
        <v>25</v>
      </c>
      <c r="D324" s="7" t="s">
        <v>26</v>
      </c>
      <c r="E324" s="53" t="s">
        <v>130</v>
      </c>
      <c r="F324" s="42">
        <v>60</v>
      </c>
      <c r="G324" s="42">
        <v>1.02</v>
      </c>
      <c r="H324" s="42">
        <v>7.98</v>
      </c>
      <c r="I324" s="42">
        <v>3.06</v>
      </c>
      <c r="J324" s="42">
        <v>88.88</v>
      </c>
      <c r="K324" s="58">
        <v>135</v>
      </c>
      <c r="L324" s="42">
        <v>12.4</v>
      </c>
    </row>
    <row r="325" spans="1:12" ht="15" x14ac:dyDescent="0.25">
      <c r="A325" s="14"/>
      <c r="B325" s="15"/>
      <c r="C325" s="11"/>
      <c r="D325" s="7" t="s">
        <v>27</v>
      </c>
      <c r="E325" s="51" t="s">
        <v>96</v>
      </c>
      <c r="F325" s="42">
        <v>200</v>
      </c>
      <c r="G325" s="42">
        <v>5.67</v>
      </c>
      <c r="H325" s="42">
        <v>6.42</v>
      </c>
      <c r="I325" s="42">
        <v>8.4600000000000009</v>
      </c>
      <c r="J325" s="42">
        <v>118.37</v>
      </c>
      <c r="K325" s="59">
        <v>196</v>
      </c>
      <c r="L325" s="42">
        <v>15.29</v>
      </c>
    </row>
    <row r="326" spans="1:12" ht="15" x14ac:dyDescent="0.25">
      <c r="A326" s="14"/>
      <c r="B326" s="15"/>
      <c r="C326" s="11"/>
      <c r="D326" s="7" t="s">
        <v>28</v>
      </c>
      <c r="E326" s="51" t="s">
        <v>67</v>
      </c>
      <c r="F326" s="42">
        <v>90</v>
      </c>
      <c r="G326" s="42">
        <v>16.559999999999999</v>
      </c>
      <c r="H326" s="42">
        <v>15.75</v>
      </c>
      <c r="I326" s="42">
        <v>2.84</v>
      </c>
      <c r="J326" s="42">
        <v>219.6</v>
      </c>
      <c r="K326" s="59">
        <v>89</v>
      </c>
      <c r="L326" s="42">
        <v>38.049999999999997</v>
      </c>
    </row>
    <row r="327" spans="1:12" ht="15" x14ac:dyDescent="0.25">
      <c r="A327" s="14"/>
      <c r="B327" s="15"/>
      <c r="C327" s="11"/>
      <c r="D327" s="7" t="s">
        <v>29</v>
      </c>
      <c r="E327" s="51" t="s">
        <v>68</v>
      </c>
      <c r="F327" s="42">
        <v>150</v>
      </c>
      <c r="G327" s="42">
        <v>7.26</v>
      </c>
      <c r="H327" s="42">
        <v>4.96</v>
      </c>
      <c r="I327" s="42">
        <v>31.76</v>
      </c>
      <c r="J327" s="42">
        <v>198.84</v>
      </c>
      <c r="K327" s="59">
        <v>54</v>
      </c>
      <c r="L327" s="42">
        <v>9.9499999999999993</v>
      </c>
    </row>
    <row r="328" spans="1:12" ht="15" x14ac:dyDescent="0.25">
      <c r="A328" s="14"/>
      <c r="B328" s="15"/>
      <c r="C328" s="11"/>
      <c r="D328" s="7" t="s">
        <v>30</v>
      </c>
      <c r="E328" s="51" t="s">
        <v>50</v>
      </c>
      <c r="F328" s="42">
        <v>200</v>
      </c>
      <c r="G328" s="42">
        <v>0.25</v>
      </c>
      <c r="H328" s="42">
        <v>0</v>
      </c>
      <c r="I328" s="42">
        <v>12.73</v>
      </c>
      <c r="J328" s="42">
        <v>51.3</v>
      </c>
      <c r="K328" s="59">
        <v>219</v>
      </c>
      <c r="L328" s="42">
        <v>8.51</v>
      </c>
    </row>
    <row r="329" spans="1:12" ht="15" x14ac:dyDescent="0.25">
      <c r="A329" s="14"/>
      <c r="B329" s="15"/>
      <c r="C329" s="11"/>
      <c r="D329" s="7" t="s">
        <v>31</v>
      </c>
      <c r="E329" s="51" t="s">
        <v>45</v>
      </c>
      <c r="F329" s="42">
        <v>30</v>
      </c>
      <c r="G329" s="42">
        <v>2.2799999999999998</v>
      </c>
      <c r="H329" s="42">
        <v>0.24</v>
      </c>
      <c r="I329" s="42">
        <v>14.76</v>
      </c>
      <c r="J329" s="42">
        <v>70.5</v>
      </c>
      <c r="K329" s="59">
        <v>119</v>
      </c>
      <c r="L329" s="42">
        <v>2.2000000000000002</v>
      </c>
    </row>
    <row r="330" spans="1:12" ht="15" x14ac:dyDescent="0.25">
      <c r="A330" s="14"/>
      <c r="B330" s="15"/>
      <c r="C330" s="11"/>
      <c r="D330" s="7" t="s">
        <v>32</v>
      </c>
      <c r="E330" s="51" t="s">
        <v>46</v>
      </c>
      <c r="F330" s="42">
        <v>20</v>
      </c>
      <c r="G330" s="42">
        <v>1.32</v>
      </c>
      <c r="H330" s="42">
        <v>0.24</v>
      </c>
      <c r="I330" s="42">
        <v>8.0399999999999991</v>
      </c>
      <c r="J330" s="42">
        <v>39.6</v>
      </c>
      <c r="K330" s="43">
        <v>120</v>
      </c>
      <c r="L330" s="42">
        <v>1.64</v>
      </c>
    </row>
    <row r="331" spans="1:12" ht="15" x14ac:dyDescent="0.25">
      <c r="A331" s="14"/>
      <c r="B331" s="15"/>
      <c r="C331" s="11"/>
      <c r="D331" s="6"/>
      <c r="E331" s="41"/>
      <c r="F331" s="42"/>
      <c r="G331" s="42"/>
      <c r="H331" s="42"/>
      <c r="I331" s="42"/>
      <c r="J331" s="42"/>
      <c r="K331" s="43"/>
      <c r="L331" s="42"/>
    </row>
    <row r="332" spans="1:12" ht="15" x14ac:dyDescent="0.25">
      <c r="A332" s="14"/>
      <c r="B332" s="15"/>
      <c r="C332" s="11"/>
      <c r="D332" s="6"/>
      <c r="E332" s="41"/>
      <c r="F332" s="42"/>
      <c r="G332" s="42"/>
      <c r="H332" s="42"/>
      <c r="I332" s="42"/>
      <c r="J332" s="42"/>
      <c r="K332" s="43"/>
      <c r="L332" s="42"/>
    </row>
    <row r="333" spans="1:12" ht="15" x14ac:dyDescent="0.25">
      <c r="A333" s="16"/>
      <c r="B333" s="17"/>
      <c r="C333" s="8"/>
      <c r="D333" s="18" t="s">
        <v>33</v>
      </c>
      <c r="E333" s="9"/>
      <c r="F333" s="19">
        <f>SUM(F324:F332)</f>
        <v>750</v>
      </c>
      <c r="G333" s="19">
        <f>SUM(G324:G332)</f>
        <v>34.36</v>
      </c>
      <c r="H333" s="19">
        <f>SUM(H324:H332)</f>
        <v>35.590000000000003</v>
      </c>
      <c r="I333" s="19">
        <f>SUM(I324:I332)</f>
        <v>81.650000000000006</v>
      </c>
      <c r="J333" s="19">
        <f>SUM(J324:J332)</f>
        <v>787.09</v>
      </c>
      <c r="K333" s="25"/>
      <c r="L333" s="19">
        <f>SUM(L324:L332)</f>
        <v>88.04</v>
      </c>
    </row>
    <row r="334" spans="1:12" ht="15.75" thickBot="1" x14ac:dyDescent="0.25">
      <c r="A334" s="33">
        <f>A316</f>
        <v>4</v>
      </c>
      <c r="B334" s="33">
        <f>B316</f>
        <v>2</v>
      </c>
      <c r="C334" s="81" t="s">
        <v>4</v>
      </c>
      <c r="D334" s="82"/>
      <c r="E334" s="31"/>
      <c r="F334" s="32">
        <f>F323+F333</f>
        <v>1380</v>
      </c>
      <c r="G334" s="32">
        <f>G323+G333</f>
        <v>56.650000000000006</v>
      </c>
      <c r="H334" s="32">
        <f>H323+H333</f>
        <v>56.570000000000007</v>
      </c>
      <c r="I334" s="32">
        <f>I323+I333</f>
        <v>176.54000000000002</v>
      </c>
      <c r="J334" s="32">
        <f>J323+J333</f>
        <v>1447.49</v>
      </c>
      <c r="K334" s="32"/>
      <c r="L334" s="32">
        <f>L323+L333</f>
        <v>169.81</v>
      </c>
    </row>
    <row r="335" spans="1:12" ht="15" x14ac:dyDescent="0.25">
      <c r="A335" s="20">
        <v>4</v>
      </c>
      <c r="B335" s="21">
        <v>3</v>
      </c>
      <c r="C335" s="22" t="s">
        <v>20</v>
      </c>
      <c r="D335" s="5" t="s">
        <v>135</v>
      </c>
      <c r="E335" s="50" t="s">
        <v>140</v>
      </c>
      <c r="F335" s="39">
        <v>150</v>
      </c>
      <c r="G335" s="39">
        <v>22.95</v>
      </c>
      <c r="H335" s="39">
        <v>10.050000000000001</v>
      </c>
      <c r="I335" s="39">
        <v>32.590000000000003</v>
      </c>
      <c r="J335" s="39">
        <v>314.86</v>
      </c>
      <c r="K335" s="40">
        <v>230</v>
      </c>
      <c r="L335" s="39">
        <v>58.53</v>
      </c>
    </row>
    <row r="336" spans="1:12" ht="15" x14ac:dyDescent="0.25">
      <c r="A336" s="23"/>
      <c r="B336" s="15"/>
      <c r="C336" s="11"/>
      <c r="D336" s="7" t="s">
        <v>30</v>
      </c>
      <c r="E336" s="51" t="s">
        <v>40</v>
      </c>
      <c r="F336" s="42">
        <v>200</v>
      </c>
      <c r="G336" s="42">
        <v>0.30399999999999999</v>
      </c>
      <c r="H336" s="42">
        <v>0</v>
      </c>
      <c r="I336" s="42">
        <v>7.4</v>
      </c>
      <c r="J336" s="42">
        <v>30.26</v>
      </c>
      <c r="K336" s="43">
        <v>113</v>
      </c>
      <c r="L336" s="42">
        <v>2.39</v>
      </c>
    </row>
    <row r="337" spans="1:12" ht="15.75" customHeight="1" x14ac:dyDescent="0.25">
      <c r="A337" s="23"/>
      <c r="B337" s="15"/>
      <c r="C337" s="11"/>
      <c r="D337" s="7" t="s">
        <v>23</v>
      </c>
      <c r="E337" s="80" t="s">
        <v>144</v>
      </c>
      <c r="F337" s="42">
        <v>35</v>
      </c>
      <c r="G337" s="42">
        <v>2.63</v>
      </c>
      <c r="H337" s="42">
        <v>1.01</v>
      </c>
      <c r="I337" s="42">
        <v>17.43</v>
      </c>
      <c r="J337" s="42">
        <v>91.7</v>
      </c>
      <c r="K337" s="43">
        <v>121</v>
      </c>
      <c r="L337" s="42">
        <v>5.6</v>
      </c>
    </row>
    <row r="338" spans="1:12" ht="15" x14ac:dyDescent="0.25">
      <c r="A338" s="23"/>
      <c r="B338" s="15"/>
      <c r="C338" s="11"/>
      <c r="D338" s="7" t="s">
        <v>24</v>
      </c>
      <c r="E338" s="53" t="s">
        <v>106</v>
      </c>
      <c r="F338" s="42">
        <v>100</v>
      </c>
      <c r="G338" s="42">
        <v>0.8</v>
      </c>
      <c r="H338" s="42">
        <v>0.2</v>
      </c>
      <c r="I338" s="42">
        <v>7.5</v>
      </c>
      <c r="J338" s="42">
        <v>38</v>
      </c>
      <c r="K338" s="43">
        <v>137</v>
      </c>
      <c r="L338" s="42">
        <v>23.05</v>
      </c>
    </row>
    <row r="339" spans="1:12" ht="15" x14ac:dyDescent="0.25">
      <c r="A339" s="23"/>
      <c r="B339" s="15"/>
      <c r="C339" s="11"/>
      <c r="D339" s="75" t="s">
        <v>129</v>
      </c>
      <c r="E339" s="52" t="s">
        <v>79</v>
      </c>
      <c r="F339" s="42">
        <v>17</v>
      </c>
      <c r="G339" s="42">
        <v>2.48</v>
      </c>
      <c r="H339" s="42">
        <v>3.96</v>
      </c>
      <c r="I339" s="42">
        <v>0.68</v>
      </c>
      <c r="J339" s="42">
        <v>48.1</v>
      </c>
      <c r="K339" s="57" t="s">
        <v>42</v>
      </c>
      <c r="L339" s="42">
        <v>11.22</v>
      </c>
    </row>
    <row r="340" spans="1:12" ht="15" x14ac:dyDescent="0.25">
      <c r="A340" s="23"/>
      <c r="B340" s="15"/>
      <c r="C340" s="11"/>
      <c r="D340" s="6"/>
      <c r="E340" s="41"/>
      <c r="F340" s="42"/>
      <c r="G340" s="42"/>
      <c r="H340" s="42"/>
      <c r="I340" s="42"/>
      <c r="J340" s="42"/>
      <c r="K340" s="43"/>
      <c r="L340" s="42"/>
    </row>
    <row r="341" spans="1:12" ht="15" x14ac:dyDescent="0.25">
      <c r="A341" s="24"/>
      <c r="B341" s="17"/>
      <c r="C341" s="8"/>
      <c r="D341" s="18" t="s">
        <v>33</v>
      </c>
      <c r="E341" s="9"/>
      <c r="F341" s="19">
        <f>SUM(F335:F340)</f>
        <v>502</v>
      </c>
      <c r="G341" s="19">
        <f>SUM(G335:G340)</f>
        <v>29.163999999999998</v>
      </c>
      <c r="H341" s="19">
        <f>SUM(H335:H340)</f>
        <v>15.219999999999999</v>
      </c>
      <c r="I341" s="19">
        <f>SUM(I335:I340)</f>
        <v>65.600000000000009</v>
      </c>
      <c r="J341" s="19">
        <f>SUM(J335:J340)</f>
        <v>522.91999999999996</v>
      </c>
      <c r="K341" s="25"/>
      <c r="L341" s="19">
        <f>SUM(L335:L340)</f>
        <v>100.78999999999999</v>
      </c>
    </row>
    <row r="342" spans="1:12" ht="15" x14ac:dyDescent="0.25">
      <c r="A342" s="26">
        <f>A335</f>
        <v>4</v>
      </c>
      <c r="B342" s="13">
        <f>B335</f>
        <v>3</v>
      </c>
      <c r="C342" s="10" t="s">
        <v>25</v>
      </c>
      <c r="D342" s="7" t="s">
        <v>24</v>
      </c>
      <c r="E342" s="53" t="s">
        <v>106</v>
      </c>
      <c r="F342" s="42">
        <v>100</v>
      </c>
      <c r="G342" s="42">
        <v>0.8</v>
      </c>
      <c r="H342" s="42">
        <v>0.2</v>
      </c>
      <c r="I342" s="42">
        <v>7.5</v>
      </c>
      <c r="J342" s="42">
        <v>38</v>
      </c>
      <c r="K342" s="43">
        <v>137</v>
      </c>
      <c r="L342" s="42">
        <v>23.05</v>
      </c>
    </row>
    <row r="343" spans="1:12" ht="15" x14ac:dyDescent="0.25">
      <c r="A343" s="23"/>
      <c r="B343" s="15"/>
      <c r="C343" s="11"/>
      <c r="D343" s="7" t="s">
        <v>27</v>
      </c>
      <c r="E343" s="51" t="s">
        <v>80</v>
      </c>
      <c r="F343" s="63">
        <v>200</v>
      </c>
      <c r="G343" s="42">
        <v>5.75</v>
      </c>
      <c r="H343" s="42">
        <v>8.7899999999999991</v>
      </c>
      <c r="I343" s="42">
        <v>8.75</v>
      </c>
      <c r="J343" s="42">
        <v>138.04</v>
      </c>
      <c r="K343" s="59">
        <v>31</v>
      </c>
      <c r="L343" s="42">
        <v>22.26</v>
      </c>
    </row>
    <row r="344" spans="1:12" ht="15" x14ac:dyDescent="0.25">
      <c r="A344" s="23"/>
      <c r="B344" s="15"/>
      <c r="C344" s="11"/>
      <c r="D344" s="7" t="s">
        <v>28</v>
      </c>
      <c r="E344" s="51" t="s">
        <v>125</v>
      </c>
      <c r="F344" s="63">
        <v>90</v>
      </c>
      <c r="G344" s="42">
        <v>13.03</v>
      </c>
      <c r="H344" s="42">
        <v>8.84</v>
      </c>
      <c r="I344" s="42">
        <v>8.16</v>
      </c>
      <c r="J344" s="42">
        <v>156.30000000000001</v>
      </c>
      <c r="K344" s="59">
        <v>287</v>
      </c>
      <c r="L344" s="42">
        <v>35.43</v>
      </c>
    </row>
    <row r="345" spans="1:12" ht="15" x14ac:dyDescent="0.25">
      <c r="A345" s="23"/>
      <c r="B345" s="15"/>
      <c r="C345" s="11"/>
      <c r="D345" s="7" t="s">
        <v>29</v>
      </c>
      <c r="E345" s="51" t="s">
        <v>100</v>
      </c>
      <c r="F345" s="63">
        <v>150</v>
      </c>
      <c r="G345" s="42">
        <v>2.41</v>
      </c>
      <c r="H345" s="42">
        <v>7.02</v>
      </c>
      <c r="I345" s="42">
        <v>14.18</v>
      </c>
      <c r="J345" s="42">
        <v>130.79</v>
      </c>
      <c r="K345" s="59">
        <v>22</v>
      </c>
      <c r="L345" s="42">
        <v>17.899999999999999</v>
      </c>
    </row>
    <row r="346" spans="1:12" ht="15" x14ac:dyDescent="0.25">
      <c r="A346" s="23"/>
      <c r="B346" s="15"/>
      <c r="C346" s="11"/>
      <c r="D346" s="7" t="s">
        <v>30</v>
      </c>
      <c r="E346" s="51" t="s">
        <v>56</v>
      </c>
      <c r="F346" s="63">
        <v>200</v>
      </c>
      <c r="G346" s="42">
        <v>0.6</v>
      </c>
      <c r="H346" s="42">
        <v>0</v>
      </c>
      <c r="I346" s="42">
        <v>33</v>
      </c>
      <c r="J346" s="42">
        <v>136</v>
      </c>
      <c r="K346" s="59">
        <v>107</v>
      </c>
      <c r="L346" s="42">
        <v>11</v>
      </c>
    </row>
    <row r="347" spans="1:12" ht="15" x14ac:dyDescent="0.25">
      <c r="A347" s="23"/>
      <c r="B347" s="15"/>
      <c r="C347" s="11"/>
      <c r="D347" s="7" t="s">
        <v>31</v>
      </c>
      <c r="E347" s="51" t="s">
        <v>45</v>
      </c>
      <c r="F347" s="63">
        <v>20</v>
      </c>
      <c r="G347" s="63">
        <v>1.52</v>
      </c>
      <c r="H347" s="63">
        <v>0.16</v>
      </c>
      <c r="I347" s="64">
        <v>9.84</v>
      </c>
      <c r="J347" s="63">
        <v>47</v>
      </c>
      <c r="K347" s="59">
        <v>119</v>
      </c>
      <c r="L347" s="61">
        <v>1.47</v>
      </c>
    </row>
    <row r="348" spans="1:12" ht="15" x14ac:dyDescent="0.25">
      <c r="A348" s="23"/>
      <c r="B348" s="15"/>
      <c r="C348" s="11"/>
      <c r="D348" s="7" t="s">
        <v>32</v>
      </c>
      <c r="E348" s="51" t="s">
        <v>46</v>
      </c>
      <c r="F348" s="63">
        <v>20</v>
      </c>
      <c r="G348" s="42">
        <v>1.32</v>
      </c>
      <c r="H348" s="42">
        <v>0.24</v>
      </c>
      <c r="I348" s="42">
        <v>8.0399999999999991</v>
      </c>
      <c r="J348" s="42">
        <v>39.6</v>
      </c>
      <c r="K348" s="43">
        <v>120</v>
      </c>
      <c r="L348" s="42">
        <v>1.64</v>
      </c>
    </row>
    <row r="349" spans="1:12" ht="15" x14ac:dyDescent="0.25">
      <c r="A349" s="23"/>
      <c r="B349" s="15"/>
      <c r="C349" s="11"/>
      <c r="D349" s="6"/>
      <c r="E349" s="41"/>
      <c r="F349" s="42"/>
      <c r="G349" s="42"/>
      <c r="H349" s="42"/>
      <c r="I349" s="42"/>
      <c r="J349" s="42"/>
      <c r="K349" s="43"/>
      <c r="L349" s="42"/>
    </row>
    <row r="350" spans="1:12" ht="15" x14ac:dyDescent="0.25">
      <c r="A350" s="23"/>
      <c r="B350" s="15"/>
      <c r="C350" s="11"/>
      <c r="D350" s="6"/>
      <c r="E350" s="41"/>
      <c r="F350" s="42"/>
      <c r="G350" s="42"/>
      <c r="H350" s="42"/>
      <c r="I350" s="42"/>
      <c r="J350" s="42"/>
      <c r="K350" s="43"/>
      <c r="L350" s="42"/>
    </row>
    <row r="351" spans="1:12" ht="15" x14ac:dyDescent="0.25">
      <c r="A351" s="24"/>
      <c r="B351" s="17"/>
      <c r="C351" s="8"/>
      <c r="D351" s="18" t="s">
        <v>33</v>
      </c>
      <c r="E351" s="9"/>
      <c r="F351" s="19">
        <f>SUM(F342:F350)</f>
        <v>780</v>
      </c>
      <c r="G351" s="19">
        <f>SUM(G342:G350)</f>
        <v>25.43</v>
      </c>
      <c r="H351" s="19">
        <f>SUM(H342:H350)</f>
        <v>25.249999999999996</v>
      </c>
      <c r="I351" s="19">
        <f>SUM(I342:I350)</f>
        <v>89.47</v>
      </c>
      <c r="J351" s="19">
        <f>SUM(J342:J350)</f>
        <v>685.73</v>
      </c>
      <c r="K351" s="25"/>
      <c r="L351" s="19">
        <f>SUM(L342:L350)</f>
        <v>112.75000000000001</v>
      </c>
    </row>
    <row r="352" spans="1:12" ht="15.75" thickBot="1" x14ac:dyDescent="0.25">
      <c r="A352" s="29">
        <f>A335</f>
        <v>4</v>
      </c>
      <c r="B352" s="30">
        <f>B335</f>
        <v>3</v>
      </c>
      <c r="C352" s="81" t="s">
        <v>4</v>
      </c>
      <c r="D352" s="82"/>
      <c r="E352" s="31"/>
      <c r="F352" s="32">
        <f>F341+F351</f>
        <v>1282</v>
      </c>
      <c r="G352" s="32">
        <f>G341+G351</f>
        <v>54.593999999999994</v>
      </c>
      <c r="H352" s="32">
        <f>H341+H351</f>
        <v>40.47</v>
      </c>
      <c r="I352" s="32">
        <f>I341+I351</f>
        <v>155.07</v>
      </c>
      <c r="J352" s="32">
        <f>J341+J351</f>
        <v>1208.6500000000001</v>
      </c>
      <c r="K352" s="32"/>
      <c r="L352" s="32">
        <f>L341+L351</f>
        <v>213.54000000000002</v>
      </c>
    </row>
    <row r="353" spans="1:12" ht="15" x14ac:dyDescent="0.25">
      <c r="A353" s="20">
        <v>4</v>
      </c>
      <c r="B353" s="21">
        <v>4</v>
      </c>
      <c r="C353" s="22" t="s">
        <v>20</v>
      </c>
      <c r="D353" s="5" t="s">
        <v>135</v>
      </c>
      <c r="E353" s="50" t="s">
        <v>97</v>
      </c>
      <c r="F353" s="39">
        <v>90</v>
      </c>
      <c r="G353" s="39">
        <v>11.49</v>
      </c>
      <c r="H353" s="39">
        <v>6.78</v>
      </c>
      <c r="I353" s="39">
        <v>5.93</v>
      </c>
      <c r="J353" s="39">
        <v>130</v>
      </c>
      <c r="K353" s="40">
        <v>277</v>
      </c>
      <c r="L353" s="39">
        <v>31.55</v>
      </c>
    </row>
    <row r="354" spans="1:12" ht="15" x14ac:dyDescent="0.25">
      <c r="A354" s="23"/>
      <c r="B354" s="15"/>
      <c r="C354" s="11"/>
      <c r="D354" s="6"/>
      <c r="E354" s="53" t="s">
        <v>89</v>
      </c>
      <c r="F354" s="42">
        <v>150</v>
      </c>
      <c r="G354" s="42">
        <v>3.31</v>
      </c>
      <c r="H354" s="42">
        <v>5.56</v>
      </c>
      <c r="I354" s="42">
        <v>25.99</v>
      </c>
      <c r="J354" s="42">
        <v>167</v>
      </c>
      <c r="K354" s="43">
        <v>52</v>
      </c>
      <c r="L354" s="42">
        <v>15.18</v>
      </c>
    </row>
    <row r="355" spans="1:12" ht="15" x14ac:dyDescent="0.25">
      <c r="A355" s="23"/>
      <c r="B355" s="15"/>
      <c r="C355" s="11"/>
      <c r="D355" s="55" t="s">
        <v>30</v>
      </c>
      <c r="E355" s="51" t="s">
        <v>132</v>
      </c>
      <c r="F355" s="42">
        <v>200</v>
      </c>
      <c r="G355" s="42">
        <v>0.83</v>
      </c>
      <c r="H355" s="42">
        <v>0.04</v>
      </c>
      <c r="I355" s="42">
        <v>15.16</v>
      </c>
      <c r="J355" s="42">
        <v>64.3</v>
      </c>
      <c r="K355" s="43">
        <v>102</v>
      </c>
      <c r="L355" s="42">
        <v>5.62</v>
      </c>
    </row>
    <row r="356" spans="1:12" ht="15" x14ac:dyDescent="0.25">
      <c r="A356" s="23"/>
      <c r="B356" s="15"/>
      <c r="C356" s="11"/>
      <c r="D356" s="7" t="s">
        <v>23</v>
      </c>
      <c r="E356" s="51" t="s">
        <v>136</v>
      </c>
      <c r="F356" s="42">
        <v>35</v>
      </c>
      <c r="G356" s="42">
        <v>2.66</v>
      </c>
      <c r="H356" s="42">
        <v>0.28000000000000003</v>
      </c>
      <c r="I356" s="42">
        <v>17.22</v>
      </c>
      <c r="J356" s="42">
        <v>82.25</v>
      </c>
      <c r="K356" s="43">
        <v>119</v>
      </c>
      <c r="L356" s="42">
        <v>2.57</v>
      </c>
    </row>
    <row r="357" spans="1:12" ht="15" x14ac:dyDescent="0.25">
      <c r="A357" s="23"/>
      <c r="B357" s="15"/>
      <c r="C357" s="11"/>
      <c r="D357" s="7" t="s">
        <v>23</v>
      </c>
      <c r="E357" s="62" t="s">
        <v>46</v>
      </c>
      <c r="F357" s="42">
        <v>30</v>
      </c>
      <c r="G357" s="42">
        <v>1.98</v>
      </c>
      <c r="H357" s="42">
        <v>0.36</v>
      </c>
      <c r="I357" s="42">
        <v>12.06</v>
      </c>
      <c r="J357" s="42">
        <v>59.4</v>
      </c>
      <c r="K357" s="43">
        <v>120</v>
      </c>
      <c r="L357" s="42">
        <v>2.4700000000000002</v>
      </c>
    </row>
    <row r="358" spans="1:12" ht="15" x14ac:dyDescent="0.25">
      <c r="A358" s="23"/>
      <c r="B358" s="15"/>
      <c r="C358" s="11"/>
      <c r="D358" s="7" t="s">
        <v>24</v>
      </c>
      <c r="E358" s="62"/>
      <c r="F358" s="42"/>
      <c r="G358" s="42"/>
      <c r="H358" s="42"/>
      <c r="I358" s="42"/>
      <c r="J358" s="42"/>
      <c r="K358" s="43"/>
      <c r="L358" s="42"/>
    </row>
    <row r="359" spans="1:12" ht="15" x14ac:dyDescent="0.25">
      <c r="A359" s="23"/>
      <c r="B359" s="15"/>
      <c r="C359" s="11"/>
      <c r="D359" s="6" t="s">
        <v>129</v>
      </c>
      <c r="E359" s="41" t="s">
        <v>66</v>
      </c>
      <c r="F359" s="42">
        <v>15</v>
      </c>
      <c r="G359" s="42">
        <v>3.48</v>
      </c>
      <c r="H359" s="42">
        <v>4.43</v>
      </c>
      <c r="I359" s="42">
        <v>0</v>
      </c>
      <c r="J359" s="42">
        <v>54.6</v>
      </c>
      <c r="K359" s="43">
        <v>1</v>
      </c>
      <c r="L359" s="42">
        <v>12.12</v>
      </c>
    </row>
    <row r="360" spans="1:12" ht="15" x14ac:dyDescent="0.25">
      <c r="A360" s="24"/>
      <c r="B360" s="17"/>
      <c r="C360" s="8"/>
      <c r="D360" s="18" t="s">
        <v>33</v>
      </c>
      <c r="E360" s="9"/>
      <c r="F360" s="19">
        <f>SUM(F353:F359)</f>
        <v>520</v>
      </c>
      <c r="G360" s="19">
        <f>SUM(G353:G359)</f>
        <v>23.75</v>
      </c>
      <c r="H360" s="19">
        <f>SUM(H353:H359)</f>
        <v>17.449999999999996</v>
      </c>
      <c r="I360" s="19">
        <f>SUM(I353:I359)</f>
        <v>76.36</v>
      </c>
      <c r="J360" s="19">
        <f>SUM(J353:J359)</f>
        <v>557.54999999999995</v>
      </c>
      <c r="K360" s="25"/>
      <c r="L360" s="19">
        <f>SUM(L353:L359)</f>
        <v>69.510000000000005</v>
      </c>
    </row>
    <row r="361" spans="1:12" ht="15" x14ac:dyDescent="0.25">
      <c r="A361" s="26">
        <f>A353</f>
        <v>4</v>
      </c>
      <c r="B361" s="13">
        <f>B353</f>
        <v>4</v>
      </c>
      <c r="C361" s="10" t="s">
        <v>25</v>
      </c>
      <c r="D361" s="7" t="s">
        <v>26</v>
      </c>
      <c r="E361" s="53" t="s">
        <v>119</v>
      </c>
      <c r="F361" s="69">
        <v>60</v>
      </c>
      <c r="G361" s="42">
        <v>1.29</v>
      </c>
      <c r="H361" s="42">
        <v>4.2699999999999996</v>
      </c>
      <c r="I361" s="42">
        <v>6.97</v>
      </c>
      <c r="J361" s="42">
        <v>72.75</v>
      </c>
      <c r="K361" s="58">
        <v>9</v>
      </c>
      <c r="L361" s="42">
        <v>6.22</v>
      </c>
    </row>
    <row r="362" spans="1:12" ht="15" x14ac:dyDescent="0.25">
      <c r="A362" s="23"/>
      <c r="B362" s="15"/>
      <c r="C362" s="11"/>
      <c r="D362" s="7" t="s">
        <v>27</v>
      </c>
      <c r="E362" s="51" t="s">
        <v>126</v>
      </c>
      <c r="F362" s="63">
        <v>200</v>
      </c>
      <c r="G362" s="42">
        <v>1.1499999999999999</v>
      </c>
      <c r="H362" s="42">
        <v>1.91</v>
      </c>
      <c r="I362" s="42">
        <v>5.7</v>
      </c>
      <c r="J362" s="42">
        <v>44.94</v>
      </c>
      <c r="K362" s="59">
        <v>349</v>
      </c>
      <c r="L362" s="42">
        <v>15.46</v>
      </c>
    </row>
    <row r="363" spans="1:12" ht="15" x14ac:dyDescent="0.25">
      <c r="A363" s="23"/>
      <c r="B363" s="15"/>
      <c r="C363" s="11"/>
      <c r="D363" s="7" t="s">
        <v>28</v>
      </c>
      <c r="E363" s="51" t="s">
        <v>98</v>
      </c>
      <c r="F363" s="63">
        <v>90</v>
      </c>
      <c r="G363" s="42">
        <v>16.41</v>
      </c>
      <c r="H363" s="42">
        <v>15.33</v>
      </c>
      <c r="I363" s="42">
        <v>1.91</v>
      </c>
      <c r="J363" s="42">
        <v>211.4</v>
      </c>
      <c r="K363" s="59">
        <v>88</v>
      </c>
      <c r="L363" s="42">
        <v>37.5</v>
      </c>
    </row>
    <row r="364" spans="1:12" ht="15" x14ac:dyDescent="0.25">
      <c r="A364" s="23"/>
      <c r="B364" s="15"/>
      <c r="C364" s="11"/>
      <c r="D364" s="7" t="s">
        <v>29</v>
      </c>
      <c r="E364" s="51" t="s">
        <v>71</v>
      </c>
      <c r="F364" s="63">
        <v>150</v>
      </c>
      <c r="G364" s="42">
        <v>6.45</v>
      </c>
      <c r="H364" s="42">
        <v>4.05</v>
      </c>
      <c r="I364" s="42">
        <v>40.200000000000003</v>
      </c>
      <c r="J364" s="42">
        <v>223.65</v>
      </c>
      <c r="K364" s="59">
        <v>64</v>
      </c>
      <c r="L364" s="42">
        <v>9.1199999999999992</v>
      </c>
    </row>
    <row r="365" spans="1:12" ht="15" x14ac:dyDescent="0.25">
      <c r="A365" s="23"/>
      <c r="B365" s="15"/>
      <c r="C365" s="11"/>
      <c r="D365" s="7" t="s">
        <v>30</v>
      </c>
      <c r="E365" s="51" t="s">
        <v>44</v>
      </c>
      <c r="F365" s="63">
        <v>200</v>
      </c>
      <c r="G365" s="42">
        <v>0.37</v>
      </c>
      <c r="H365" s="42">
        <v>0</v>
      </c>
      <c r="I365" s="42">
        <v>14.85</v>
      </c>
      <c r="J365" s="42">
        <v>59.48</v>
      </c>
      <c r="K365" s="43">
        <v>98</v>
      </c>
      <c r="L365" s="42">
        <v>3.69</v>
      </c>
    </row>
    <row r="366" spans="1:12" ht="15" x14ac:dyDescent="0.25">
      <c r="A366" s="23"/>
      <c r="B366" s="15"/>
      <c r="C366" s="11"/>
      <c r="D366" s="7" t="s">
        <v>31</v>
      </c>
      <c r="E366" s="51" t="s">
        <v>45</v>
      </c>
      <c r="F366" s="63">
        <v>30</v>
      </c>
      <c r="G366" s="63">
        <v>2.2799999999999998</v>
      </c>
      <c r="H366" s="63">
        <v>0.24</v>
      </c>
      <c r="I366" s="64">
        <v>14.76</v>
      </c>
      <c r="J366" s="63">
        <v>70.5</v>
      </c>
      <c r="K366" s="59">
        <v>119</v>
      </c>
      <c r="L366" s="42">
        <v>2.2000000000000002</v>
      </c>
    </row>
    <row r="367" spans="1:12" ht="15" x14ac:dyDescent="0.25">
      <c r="A367" s="23"/>
      <c r="B367" s="15"/>
      <c r="C367" s="11"/>
      <c r="D367" s="7" t="s">
        <v>32</v>
      </c>
      <c r="E367" s="51" t="s">
        <v>46</v>
      </c>
      <c r="F367" s="63">
        <v>30</v>
      </c>
      <c r="G367" s="63">
        <v>1.98</v>
      </c>
      <c r="H367" s="63">
        <v>0.36</v>
      </c>
      <c r="I367" s="64">
        <v>12.06</v>
      </c>
      <c r="J367" s="63">
        <v>59.48</v>
      </c>
      <c r="K367" s="59">
        <v>120</v>
      </c>
      <c r="L367" s="42">
        <v>2.4700000000000002</v>
      </c>
    </row>
    <row r="368" spans="1:12" ht="15" x14ac:dyDescent="0.25">
      <c r="A368" s="23"/>
      <c r="B368" s="15"/>
      <c r="C368" s="11"/>
      <c r="D368" s="6"/>
      <c r="E368" s="41"/>
      <c r="F368" s="42"/>
      <c r="G368" s="42"/>
      <c r="H368" s="42"/>
      <c r="I368" s="42"/>
      <c r="J368" s="42"/>
      <c r="K368" s="43"/>
      <c r="L368" s="42"/>
    </row>
    <row r="369" spans="1:12" ht="15" x14ac:dyDescent="0.25">
      <c r="A369" s="23"/>
      <c r="B369" s="15"/>
      <c r="C369" s="11"/>
      <c r="D369" s="6"/>
      <c r="E369" s="41"/>
      <c r="F369" s="42"/>
      <c r="G369" s="42"/>
      <c r="H369" s="42"/>
      <c r="I369" s="42"/>
      <c r="J369" s="42"/>
      <c r="K369" s="43"/>
      <c r="L369" s="42"/>
    </row>
    <row r="370" spans="1:12" ht="15" x14ac:dyDescent="0.25">
      <c r="A370" s="24"/>
      <c r="B370" s="17"/>
      <c r="C370" s="8"/>
      <c r="D370" s="18" t="s">
        <v>33</v>
      </c>
      <c r="E370" s="9"/>
      <c r="F370" s="19">
        <f>SUM(F361:F369)</f>
        <v>760</v>
      </c>
      <c r="G370" s="19">
        <f>SUM(G361:G369)</f>
        <v>29.930000000000003</v>
      </c>
      <c r="H370" s="19">
        <f>SUM(H361:H369)</f>
        <v>26.159999999999997</v>
      </c>
      <c r="I370" s="19">
        <f>SUM(I361:I369)</f>
        <v>96.45</v>
      </c>
      <c r="J370" s="19">
        <f>SUM(J361:J369)</f>
        <v>742.2</v>
      </c>
      <c r="K370" s="25"/>
      <c r="L370" s="19">
        <f>SUM(L361:L369)</f>
        <v>76.66</v>
      </c>
    </row>
    <row r="371" spans="1:12" ht="15.75" thickBot="1" x14ac:dyDescent="0.25">
      <c r="A371" s="29">
        <f>A353</f>
        <v>4</v>
      </c>
      <c r="B371" s="30">
        <f>B353</f>
        <v>4</v>
      </c>
      <c r="C371" s="81" t="s">
        <v>4</v>
      </c>
      <c r="D371" s="82"/>
      <c r="E371" s="31"/>
      <c r="F371" s="32">
        <f>F360+F370</f>
        <v>1280</v>
      </c>
      <c r="G371" s="32">
        <f>G360+G370</f>
        <v>53.680000000000007</v>
      </c>
      <c r="H371" s="32">
        <f>H360+H370</f>
        <v>43.609999999999992</v>
      </c>
      <c r="I371" s="32">
        <f>I360+I370</f>
        <v>172.81</v>
      </c>
      <c r="J371" s="32">
        <f>J360+J370</f>
        <v>1299.75</v>
      </c>
      <c r="K371" s="32"/>
      <c r="L371" s="32">
        <f>L360+L370</f>
        <v>146.17000000000002</v>
      </c>
    </row>
    <row r="372" spans="1:12" ht="15" x14ac:dyDescent="0.25">
      <c r="A372" s="20">
        <v>4</v>
      </c>
      <c r="B372" s="21">
        <v>5</v>
      </c>
      <c r="C372" s="22" t="s">
        <v>20</v>
      </c>
      <c r="D372" s="5" t="s">
        <v>135</v>
      </c>
      <c r="E372" s="50" t="s">
        <v>75</v>
      </c>
      <c r="F372" s="39">
        <v>150</v>
      </c>
      <c r="G372" s="39">
        <v>15.59</v>
      </c>
      <c r="H372" s="39">
        <v>16.45</v>
      </c>
      <c r="I372" s="39">
        <v>2.79</v>
      </c>
      <c r="J372" s="39">
        <v>222.36</v>
      </c>
      <c r="K372" s="40">
        <v>66</v>
      </c>
      <c r="L372" s="39">
        <v>37.590000000000003</v>
      </c>
    </row>
    <row r="373" spans="1:12" ht="15" x14ac:dyDescent="0.25">
      <c r="A373" s="23"/>
      <c r="B373" s="15"/>
      <c r="C373" s="11"/>
      <c r="D373" s="6"/>
      <c r="E373" s="53"/>
      <c r="F373" s="42"/>
      <c r="G373" s="42"/>
      <c r="H373" s="42"/>
      <c r="I373" s="42"/>
      <c r="J373" s="42"/>
      <c r="K373" s="43"/>
      <c r="L373" s="42"/>
    </row>
    <row r="374" spans="1:12" ht="15" x14ac:dyDescent="0.25">
      <c r="A374" s="23"/>
      <c r="B374" s="15"/>
      <c r="C374" s="11"/>
      <c r="D374" s="55" t="s">
        <v>30</v>
      </c>
      <c r="E374" s="51" t="s">
        <v>56</v>
      </c>
      <c r="F374" s="63">
        <v>200</v>
      </c>
      <c r="G374" s="42">
        <v>1</v>
      </c>
      <c r="H374" s="42">
        <v>0</v>
      </c>
      <c r="I374" s="42">
        <v>20.2</v>
      </c>
      <c r="J374" s="42">
        <v>92</v>
      </c>
      <c r="K374" s="59">
        <v>107</v>
      </c>
      <c r="L374" s="42">
        <v>11</v>
      </c>
    </row>
    <row r="375" spans="1:12" ht="15" x14ac:dyDescent="0.25">
      <c r="A375" s="23"/>
      <c r="B375" s="15"/>
      <c r="C375" s="11"/>
      <c r="D375" s="7" t="s">
        <v>23</v>
      </c>
      <c r="E375" s="51" t="s">
        <v>114</v>
      </c>
      <c r="F375" s="42">
        <v>35</v>
      </c>
      <c r="G375" s="42">
        <v>2.63</v>
      </c>
      <c r="H375" s="42">
        <v>1.01</v>
      </c>
      <c r="I375" s="42">
        <v>17.43</v>
      </c>
      <c r="J375" s="42">
        <v>91.7</v>
      </c>
      <c r="K375" s="43">
        <v>121</v>
      </c>
      <c r="L375" s="42">
        <v>5.6</v>
      </c>
    </row>
    <row r="376" spans="1:12" ht="15" x14ac:dyDescent="0.25">
      <c r="A376" s="23"/>
      <c r="B376" s="15"/>
      <c r="C376" s="11"/>
      <c r="D376" s="7" t="s">
        <v>24</v>
      </c>
      <c r="E376" s="41" t="s">
        <v>55</v>
      </c>
      <c r="F376" s="42">
        <v>150</v>
      </c>
      <c r="G376" s="42">
        <v>0.6</v>
      </c>
      <c r="H376" s="42">
        <v>0.6</v>
      </c>
      <c r="I376" s="42">
        <v>14.7</v>
      </c>
      <c r="J376" s="42">
        <v>70.5</v>
      </c>
      <c r="K376" s="43">
        <v>24</v>
      </c>
      <c r="L376" s="42">
        <v>22.14</v>
      </c>
    </row>
    <row r="377" spans="1:12" ht="15" x14ac:dyDescent="0.25">
      <c r="A377" s="23"/>
      <c r="B377" s="15"/>
      <c r="C377" s="11"/>
      <c r="D377" s="56"/>
      <c r="E377" s="53"/>
      <c r="F377" s="69"/>
      <c r="G377" s="42"/>
      <c r="H377" s="42"/>
      <c r="I377" s="42"/>
      <c r="J377" s="42"/>
      <c r="K377" s="58"/>
      <c r="L377" s="42"/>
    </row>
    <row r="378" spans="1:12" ht="15" x14ac:dyDescent="0.25">
      <c r="A378" s="23"/>
      <c r="B378" s="15"/>
      <c r="C378" s="11"/>
      <c r="D378" s="6"/>
      <c r="E378" s="41"/>
      <c r="F378" s="42"/>
      <c r="G378" s="42"/>
      <c r="H378" s="42"/>
      <c r="I378" s="42"/>
      <c r="J378" s="42"/>
      <c r="K378" s="43"/>
      <c r="L378" s="42"/>
    </row>
    <row r="379" spans="1:12" ht="15.75" customHeight="1" x14ac:dyDescent="0.25">
      <c r="A379" s="24"/>
      <c r="B379" s="17"/>
      <c r="C379" s="8"/>
      <c r="D379" s="18" t="s">
        <v>33</v>
      </c>
      <c r="E379" s="9"/>
      <c r="F379" s="19">
        <f>SUM(F372:F378)</f>
        <v>535</v>
      </c>
      <c r="G379" s="19">
        <f>SUM(G372:G378)</f>
        <v>19.82</v>
      </c>
      <c r="H379" s="19">
        <f>SUM(H372:H378)</f>
        <v>18.060000000000002</v>
      </c>
      <c r="I379" s="19">
        <f>SUM(I372:I378)</f>
        <v>55.120000000000005</v>
      </c>
      <c r="J379" s="19">
        <f>SUM(J372:J378)</f>
        <v>476.56</v>
      </c>
      <c r="K379" s="25"/>
      <c r="L379" s="19">
        <f>SUM(L372:L378)</f>
        <v>76.330000000000013</v>
      </c>
    </row>
    <row r="380" spans="1:12" ht="15" x14ac:dyDescent="0.25">
      <c r="A380" s="26">
        <f>A372</f>
        <v>4</v>
      </c>
      <c r="B380" s="13">
        <f>B372</f>
        <v>5</v>
      </c>
      <c r="C380" s="10" t="s">
        <v>25</v>
      </c>
      <c r="D380" s="7" t="s">
        <v>24</v>
      </c>
      <c r="E380" s="41" t="s">
        <v>55</v>
      </c>
      <c r="F380" s="42">
        <v>150</v>
      </c>
      <c r="G380" s="42">
        <v>0.6</v>
      </c>
      <c r="H380" s="42">
        <v>0.6</v>
      </c>
      <c r="I380" s="42">
        <v>14.7</v>
      </c>
      <c r="J380" s="42">
        <v>70.5</v>
      </c>
      <c r="K380" s="43">
        <v>24</v>
      </c>
      <c r="L380" s="42">
        <v>22.14</v>
      </c>
    </row>
    <row r="381" spans="1:12" ht="30" x14ac:dyDescent="0.25">
      <c r="A381" s="23"/>
      <c r="B381" s="15"/>
      <c r="C381" s="11"/>
      <c r="D381" s="7" t="s">
        <v>27</v>
      </c>
      <c r="E381" s="51" t="s">
        <v>133</v>
      </c>
      <c r="F381" s="63">
        <v>200</v>
      </c>
      <c r="G381" s="42">
        <v>4.66</v>
      </c>
      <c r="H381" s="42">
        <v>7.31</v>
      </c>
      <c r="I381" s="42">
        <v>7.08</v>
      </c>
      <c r="J381" s="42">
        <v>112.54</v>
      </c>
      <c r="K381" s="59">
        <v>144</v>
      </c>
      <c r="L381" s="42">
        <v>22.42</v>
      </c>
    </row>
    <row r="382" spans="1:12" ht="15" x14ac:dyDescent="0.25">
      <c r="A382" s="23"/>
      <c r="B382" s="15"/>
      <c r="C382" s="11"/>
      <c r="D382" s="7" t="s">
        <v>28</v>
      </c>
      <c r="E382" s="51" t="s">
        <v>99</v>
      </c>
      <c r="F382" s="63">
        <v>90</v>
      </c>
      <c r="G382" s="42">
        <v>18.89</v>
      </c>
      <c r="H382" s="42">
        <v>19.34</v>
      </c>
      <c r="I382" s="42">
        <v>7.73</v>
      </c>
      <c r="J382" s="42">
        <v>281.58</v>
      </c>
      <c r="K382" s="59">
        <v>42</v>
      </c>
      <c r="L382" s="42">
        <v>42.84</v>
      </c>
    </row>
    <row r="383" spans="1:12" ht="15" x14ac:dyDescent="0.25">
      <c r="A383" s="23"/>
      <c r="B383" s="15"/>
      <c r="C383" s="11"/>
      <c r="D383" s="7" t="s">
        <v>29</v>
      </c>
      <c r="E383" s="51" t="s">
        <v>104</v>
      </c>
      <c r="F383" s="63">
        <v>150</v>
      </c>
      <c r="G383" s="42">
        <v>3.3</v>
      </c>
      <c r="H383" s="42">
        <v>3.9</v>
      </c>
      <c r="I383" s="42">
        <v>25.69</v>
      </c>
      <c r="J383" s="42">
        <v>151.35</v>
      </c>
      <c r="K383" s="59">
        <v>51</v>
      </c>
      <c r="L383" s="42">
        <v>15.19</v>
      </c>
    </row>
    <row r="384" spans="1:12" ht="15" x14ac:dyDescent="0.25">
      <c r="A384" s="23"/>
      <c r="B384" s="15"/>
      <c r="C384" s="11"/>
      <c r="D384" s="55" t="s">
        <v>22</v>
      </c>
      <c r="E384" s="51" t="s">
        <v>54</v>
      </c>
      <c r="F384" s="63">
        <v>200</v>
      </c>
      <c r="G384" s="42">
        <v>0.2</v>
      </c>
      <c r="H384" s="42">
        <v>0</v>
      </c>
      <c r="I384" s="42">
        <v>11</v>
      </c>
      <c r="J384" s="42">
        <v>44.8</v>
      </c>
      <c r="K384" s="59">
        <v>114</v>
      </c>
      <c r="L384" s="42">
        <v>1.1299999999999999</v>
      </c>
    </row>
    <row r="385" spans="1:12" ht="15" x14ac:dyDescent="0.25">
      <c r="A385" s="23"/>
      <c r="B385" s="15"/>
      <c r="C385" s="11"/>
      <c r="D385" s="7" t="s">
        <v>31</v>
      </c>
      <c r="E385" s="51" t="s">
        <v>45</v>
      </c>
      <c r="F385" s="63">
        <v>30</v>
      </c>
      <c r="G385" s="42">
        <v>2.2799999999999998</v>
      </c>
      <c r="H385" s="42">
        <v>0.24</v>
      </c>
      <c r="I385" s="42">
        <v>14.76</v>
      </c>
      <c r="J385" s="42">
        <v>70.5</v>
      </c>
      <c r="K385" s="59">
        <v>119</v>
      </c>
      <c r="L385" s="42">
        <v>2.2000000000000002</v>
      </c>
    </row>
    <row r="386" spans="1:12" ht="15" x14ac:dyDescent="0.25">
      <c r="A386" s="23"/>
      <c r="B386" s="15"/>
      <c r="C386" s="11"/>
      <c r="D386" s="7" t="s">
        <v>32</v>
      </c>
      <c r="E386" s="51" t="s">
        <v>46</v>
      </c>
      <c r="F386" s="63">
        <v>30</v>
      </c>
      <c r="G386" s="42">
        <v>1.98</v>
      </c>
      <c r="H386" s="42">
        <v>0.36</v>
      </c>
      <c r="I386" s="42">
        <v>12.06</v>
      </c>
      <c r="J386" s="42">
        <v>59.4</v>
      </c>
      <c r="K386" s="43">
        <v>120</v>
      </c>
      <c r="L386" s="42">
        <v>2.4700000000000002</v>
      </c>
    </row>
    <row r="387" spans="1:12" ht="15" x14ac:dyDescent="0.25">
      <c r="A387" s="23"/>
      <c r="B387" s="15"/>
      <c r="C387" s="11"/>
      <c r="D387" s="6"/>
      <c r="E387" s="41"/>
      <c r="F387" s="42"/>
      <c r="G387" s="42"/>
      <c r="H387" s="42"/>
      <c r="I387" s="42"/>
      <c r="J387" s="42"/>
      <c r="K387" s="43"/>
      <c r="L387" s="42"/>
    </row>
    <row r="388" spans="1:12" ht="15" x14ac:dyDescent="0.25">
      <c r="A388" s="23"/>
      <c r="B388" s="15"/>
      <c r="C388" s="11"/>
      <c r="D388" s="6"/>
      <c r="E388" s="41"/>
      <c r="F388" s="42"/>
      <c r="G388" s="42"/>
      <c r="H388" s="42"/>
      <c r="I388" s="42"/>
      <c r="J388" s="42"/>
      <c r="K388" s="43"/>
      <c r="L388" s="42"/>
    </row>
    <row r="389" spans="1:12" ht="15" x14ac:dyDescent="0.25">
      <c r="A389" s="24"/>
      <c r="B389" s="17"/>
      <c r="C389" s="8"/>
      <c r="D389" s="18" t="s">
        <v>33</v>
      </c>
      <c r="E389" s="9"/>
      <c r="F389" s="19">
        <f>SUM(F380:F388)</f>
        <v>850</v>
      </c>
      <c r="G389" s="19">
        <f>SUM(G380:G388)</f>
        <v>31.91</v>
      </c>
      <c r="H389" s="19">
        <f>SUM(H380:H388)</f>
        <v>31.749999999999996</v>
      </c>
      <c r="I389" s="19">
        <f>SUM(I380:I388)</f>
        <v>93.02000000000001</v>
      </c>
      <c r="J389" s="19">
        <f>SUM(J380:J388)</f>
        <v>790.67</v>
      </c>
      <c r="K389" s="25"/>
      <c r="L389" s="19">
        <f>SUM(L380:L388)</f>
        <v>108.39</v>
      </c>
    </row>
    <row r="390" spans="1:12" ht="15.75" thickBot="1" x14ac:dyDescent="0.25">
      <c r="A390" s="29">
        <f>A372</f>
        <v>4</v>
      </c>
      <c r="B390" s="30">
        <f>B372</f>
        <v>5</v>
      </c>
      <c r="C390" s="81" t="s">
        <v>4</v>
      </c>
      <c r="D390" s="82"/>
      <c r="E390" s="31"/>
      <c r="F390" s="32">
        <f>F379+F389</f>
        <v>1385</v>
      </c>
      <c r="G390" s="32">
        <f>G379+G389</f>
        <v>51.730000000000004</v>
      </c>
      <c r="H390" s="32">
        <f>H379+H389</f>
        <v>49.81</v>
      </c>
      <c r="I390" s="32">
        <f>I379+I389</f>
        <v>148.14000000000001</v>
      </c>
      <c r="J390" s="32">
        <f>J379+J389</f>
        <v>1267.23</v>
      </c>
      <c r="K390" s="32"/>
      <c r="L390" s="32">
        <f>L379+L389</f>
        <v>184.72000000000003</v>
      </c>
    </row>
    <row r="391" spans="1:12" ht="13.5" thickBot="1" x14ac:dyDescent="0.25">
      <c r="A391" s="27"/>
      <c r="B391" s="28"/>
      <c r="C391" s="84" t="s">
        <v>5</v>
      </c>
      <c r="D391" s="84"/>
      <c r="E391" s="84"/>
      <c r="F391" s="34">
        <f>(F24+F44+F63+F82+F102+F121+F141+F161+F180+F200)/(IF(F24=0,0,1)+IF(F44=0,0,1)+IF(F63=0,0,1)+IF(F82=0,0,1)+IF(F102=0,0,1)+IF(F121=0,0,1)+IF(F141=0,0,1)+IF(F161=0,0,1)+IF(F180=0,0,1)+IF(F200=0,0,1))</f>
        <v>1362</v>
      </c>
      <c r="G391" s="34">
        <f>(G24+G44+G63+G82+G102+G121+G141+G161+G180+G200)/(IF(G24=0,0,1)+IF(G44=0,0,1)+IF(G63=0,0,1)+IF(G82=0,0,1)+IF(G102=0,0,1)+IF(G121=0,0,1)+IF(G141=0,0,1)+IF(G161=0,0,1)+IF(G180=0,0,1)+IF(G200=0,0,1))</f>
        <v>57.3</v>
      </c>
      <c r="H391" s="34">
        <f>(H24+H44+H63+H82+H102+H121+H141+H161+H180+H200)/(IF(H24=0,0,1)+IF(H44=0,0,1)+IF(H63=0,0,1)+IF(H82=0,0,1)+IF(H102=0,0,1)+IF(H121=0,0,1)+IF(H141=0,0,1)+IF(H161=0,0,1)+IF(H180=0,0,1)+IF(H200=0,0,1))</f>
        <v>47.149999999999991</v>
      </c>
      <c r="I391" s="34">
        <f>(I24+I44+I63+I82+I102+I121+I141+I161+I180+I200)/(IF(I24=0,0,1)+IF(I44=0,0,1)+IF(I63=0,0,1)+IF(I82=0,0,1)+IF(I102=0,0,1)+IF(I121=0,0,1)+IF(I141=0,0,1)+IF(I161=0,0,1)+IF(I180=0,0,1)+IF(I200=0,0,1))</f>
        <v>180.93099999999998</v>
      </c>
      <c r="J391" s="34">
        <f>(J24+J44+J63+J82+J102+J121+J141+J161+J180+J200)/(IF(J24=0,0,1)+IF(J44=0,0,1)+IF(J63=0,0,1)+IF(J82=0,0,1)+IF(J102=0,0,1)+IF(J121=0,0,1)+IF(J141=0,0,1)+IF(J161=0,0,1)+IF(J180=0,0,1)+IF(J200=0,0,1))</f>
        <v>1356.048</v>
      </c>
      <c r="K391" s="34"/>
      <c r="L391" s="34">
        <f>(L24+L44+L63+L82+L102+L121+L141+L161+L180+L200)/(IF(L24=0,0,1)+IF(L44=0,0,1)+IF(L63=0,0,1)+IF(L82=0,0,1)+IF(L102=0,0,1)+IF(L121=0,0,1)+IF(L141=0,0,1)+IF(L161=0,0,1)+IF(L180=0,0,1)+IF(L200=0,0,1))</f>
        <v>175.77799999999999</v>
      </c>
    </row>
    <row r="392" spans="1:12" x14ac:dyDescent="0.2">
      <c r="F392" s="73"/>
      <c r="G392" s="73"/>
      <c r="H392" s="73"/>
      <c r="I392" s="73"/>
      <c r="J392" s="73"/>
      <c r="K392" s="73"/>
      <c r="L392" s="73"/>
    </row>
    <row r="393" spans="1:12" x14ac:dyDescent="0.2">
      <c r="F393" s="73"/>
      <c r="G393" s="73"/>
      <c r="H393" s="73"/>
      <c r="I393" s="73"/>
      <c r="J393" s="73"/>
      <c r="K393" s="73"/>
      <c r="L393" s="73"/>
    </row>
    <row r="394" spans="1:12" x14ac:dyDescent="0.2">
      <c r="F394" s="73"/>
      <c r="G394" s="73"/>
      <c r="H394" s="73"/>
      <c r="I394" s="73"/>
      <c r="J394" s="73"/>
      <c r="K394" s="73"/>
      <c r="L394" s="73"/>
    </row>
    <row r="395" spans="1:12" x14ac:dyDescent="0.2">
      <c r="F395" s="73"/>
      <c r="G395" s="73"/>
      <c r="H395" s="73"/>
      <c r="I395" s="73"/>
      <c r="J395" s="73"/>
      <c r="K395" s="73"/>
      <c r="L395" s="73"/>
    </row>
    <row r="396" spans="1:12" x14ac:dyDescent="0.2">
      <c r="F396" s="73"/>
      <c r="G396" s="73"/>
      <c r="H396" s="73"/>
      <c r="I396" s="73"/>
      <c r="J396" s="73"/>
      <c r="K396" s="73"/>
      <c r="L396" s="73"/>
    </row>
    <row r="397" spans="1:12" x14ac:dyDescent="0.2">
      <c r="F397" s="73"/>
      <c r="G397" s="73"/>
      <c r="H397" s="73"/>
      <c r="I397" s="73"/>
      <c r="J397" s="73"/>
      <c r="K397" s="73"/>
      <c r="L397" s="73"/>
    </row>
    <row r="398" spans="1:12" x14ac:dyDescent="0.2">
      <c r="F398" s="73"/>
      <c r="G398" s="73"/>
      <c r="H398" s="73"/>
      <c r="I398" s="73"/>
      <c r="J398" s="73"/>
      <c r="K398" s="73"/>
      <c r="L398" s="73"/>
    </row>
    <row r="399" spans="1:12" x14ac:dyDescent="0.2">
      <c r="F399" s="73"/>
      <c r="G399" s="73"/>
      <c r="H399" s="73"/>
      <c r="I399" s="73"/>
      <c r="J399" s="73"/>
      <c r="K399" s="73"/>
      <c r="L399" s="73"/>
    </row>
    <row r="400" spans="1:12" x14ac:dyDescent="0.2">
      <c r="F400" s="73"/>
      <c r="G400" s="73"/>
      <c r="H400" s="73"/>
      <c r="I400" s="73"/>
      <c r="J400" s="73"/>
      <c r="K400" s="73"/>
      <c r="L400" s="73"/>
    </row>
    <row r="401" spans="6:12" x14ac:dyDescent="0.2">
      <c r="F401" s="73"/>
      <c r="G401" s="73"/>
      <c r="H401" s="73"/>
      <c r="I401" s="73"/>
      <c r="J401" s="73"/>
      <c r="K401" s="73"/>
      <c r="L401" s="73"/>
    </row>
    <row r="402" spans="6:12" x14ac:dyDescent="0.2">
      <c r="F402" s="73"/>
      <c r="G402" s="73"/>
      <c r="H402" s="73"/>
      <c r="I402" s="73"/>
      <c r="J402" s="73"/>
      <c r="K402" s="73"/>
      <c r="L402" s="73"/>
    </row>
    <row r="403" spans="6:12" x14ac:dyDescent="0.2">
      <c r="F403" s="73"/>
      <c r="G403" s="73"/>
      <c r="H403" s="73"/>
      <c r="I403" s="73"/>
      <c r="J403" s="73"/>
      <c r="K403" s="73"/>
      <c r="L403" s="73"/>
    </row>
    <row r="404" spans="6:12" x14ac:dyDescent="0.2">
      <c r="F404" s="73"/>
      <c r="G404" s="73"/>
      <c r="H404" s="73"/>
      <c r="I404" s="73"/>
      <c r="J404" s="73"/>
      <c r="K404" s="73"/>
      <c r="L404" s="73"/>
    </row>
    <row r="405" spans="6:12" x14ac:dyDescent="0.2">
      <c r="F405" s="73"/>
      <c r="G405" s="73"/>
      <c r="H405" s="73"/>
      <c r="I405" s="73"/>
      <c r="J405" s="73"/>
      <c r="K405" s="73"/>
      <c r="L405" s="73"/>
    </row>
    <row r="406" spans="6:12" x14ac:dyDescent="0.2">
      <c r="F406" s="73"/>
      <c r="G406" s="73"/>
      <c r="H406" s="73"/>
      <c r="I406" s="73"/>
      <c r="J406" s="73"/>
      <c r="K406" s="73"/>
      <c r="L406" s="73"/>
    </row>
    <row r="407" spans="6:12" x14ac:dyDescent="0.2">
      <c r="F407" s="73"/>
      <c r="G407" s="73"/>
      <c r="H407" s="73"/>
      <c r="I407" s="73"/>
      <c r="J407" s="73"/>
      <c r="K407" s="73"/>
      <c r="L407" s="73"/>
    </row>
    <row r="408" spans="6:12" x14ac:dyDescent="0.2">
      <c r="F408" s="73"/>
      <c r="G408" s="73"/>
      <c r="H408" s="73"/>
      <c r="I408" s="73"/>
      <c r="J408" s="73"/>
      <c r="K408" s="73"/>
      <c r="L408" s="73"/>
    </row>
    <row r="409" spans="6:12" x14ac:dyDescent="0.2">
      <c r="F409" s="73"/>
      <c r="G409" s="73"/>
      <c r="H409" s="73"/>
      <c r="I409" s="73"/>
      <c r="J409" s="73"/>
      <c r="K409" s="73"/>
      <c r="L409" s="73"/>
    </row>
    <row r="410" spans="6:12" x14ac:dyDescent="0.2">
      <c r="F410" s="73"/>
      <c r="G410" s="73"/>
      <c r="H410" s="73"/>
      <c r="I410" s="73"/>
      <c r="J410" s="73"/>
      <c r="K410" s="73"/>
      <c r="L410" s="73"/>
    </row>
    <row r="411" spans="6:12" x14ac:dyDescent="0.2">
      <c r="F411" s="73"/>
      <c r="G411" s="73"/>
      <c r="H411" s="73"/>
      <c r="I411" s="73"/>
      <c r="J411" s="73"/>
      <c r="K411" s="73"/>
      <c r="L411" s="73"/>
    </row>
    <row r="412" spans="6:12" x14ac:dyDescent="0.2">
      <c r="F412" s="73"/>
      <c r="G412" s="73"/>
      <c r="H412" s="73"/>
      <c r="I412" s="73"/>
      <c r="J412" s="73"/>
      <c r="K412" s="73"/>
      <c r="L412" s="73"/>
    </row>
    <row r="413" spans="6:12" x14ac:dyDescent="0.2">
      <c r="F413" s="73"/>
      <c r="G413" s="73"/>
      <c r="H413" s="73"/>
      <c r="I413" s="73"/>
      <c r="J413" s="73"/>
      <c r="K413" s="73"/>
      <c r="L413" s="73"/>
    </row>
    <row r="414" spans="6:12" x14ac:dyDescent="0.2">
      <c r="F414" s="73"/>
      <c r="G414" s="73"/>
      <c r="H414" s="73"/>
      <c r="I414" s="73"/>
      <c r="J414" s="73"/>
      <c r="K414" s="73"/>
      <c r="L414" s="73"/>
    </row>
    <row r="415" spans="6:12" x14ac:dyDescent="0.2">
      <c r="F415" s="73"/>
      <c r="G415" s="73"/>
      <c r="H415" s="73"/>
      <c r="I415" s="73"/>
      <c r="J415" s="73"/>
      <c r="K415" s="73"/>
      <c r="L415" s="73"/>
    </row>
    <row r="416" spans="6:12" x14ac:dyDescent="0.2">
      <c r="F416" s="73"/>
      <c r="G416" s="73"/>
      <c r="H416" s="73"/>
      <c r="I416" s="73"/>
      <c r="J416" s="73"/>
      <c r="K416" s="73"/>
      <c r="L416" s="73"/>
    </row>
    <row r="417" spans="6:12" x14ac:dyDescent="0.2">
      <c r="F417" s="73"/>
      <c r="G417" s="73"/>
      <c r="H417" s="73"/>
      <c r="I417" s="73"/>
      <c r="J417" s="73"/>
      <c r="K417" s="73"/>
      <c r="L417" s="73"/>
    </row>
    <row r="418" spans="6:12" x14ac:dyDescent="0.2">
      <c r="F418" s="73"/>
      <c r="G418" s="73"/>
      <c r="H418" s="73"/>
      <c r="I418" s="73"/>
      <c r="J418" s="73"/>
      <c r="K418" s="73"/>
      <c r="L418" s="73"/>
    </row>
    <row r="419" spans="6:12" x14ac:dyDescent="0.2">
      <c r="F419" s="73"/>
      <c r="G419" s="73"/>
      <c r="H419" s="73"/>
      <c r="I419" s="73"/>
      <c r="J419" s="73"/>
      <c r="K419" s="73"/>
      <c r="L419" s="73"/>
    </row>
    <row r="420" spans="6:12" x14ac:dyDescent="0.2">
      <c r="F420" s="73"/>
      <c r="G420" s="73"/>
      <c r="H420" s="73"/>
      <c r="I420" s="73"/>
      <c r="J420" s="73"/>
      <c r="K420" s="73"/>
      <c r="L420" s="73"/>
    </row>
    <row r="421" spans="6:12" x14ac:dyDescent="0.2">
      <c r="F421" s="73"/>
      <c r="G421" s="73"/>
      <c r="H421" s="73"/>
      <c r="I421" s="73"/>
      <c r="J421" s="73"/>
      <c r="K421" s="73"/>
      <c r="L421" s="73"/>
    </row>
    <row r="422" spans="6:12" x14ac:dyDescent="0.2">
      <c r="F422" s="73"/>
      <c r="G422" s="73"/>
      <c r="H422" s="73"/>
      <c r="I422" s="73"/>
      <c r="J422" s="73"/>
      <c r="K422" s="73"/>
      <c r="L422" s="73"/>
    </row>
    <row r="423" spans="6:12" x14ac:dyDescent="0.2">
      <c r="F423" s="73"/>
      <c r="G423" s="73"/>
      <c r="H423" s="73"/>
      <c r="I423" s="73"/>
      <c r="J423" s="73"/>
      <c r="K423" s="73"/>
      <c r="L423" s="73"/>
    </row>
    <row r="424" spans="6:12" x14ac:dyDescent="0.2">
      <c r="F424" s="73"/>
      <c r="G424" s="73"/>
      <c r="H424" s="73"/>
      <c r="I424" s="73"/>
      <c r="J424" s="73"/>
      <c r="K424" s="73"/>
      <c r="L424" s="73"/>
    </row>
    <row r="425" spans="6:12" x14ac:dyDescent="0.2">
      <c r="F425" s="73"/>
      <c r="G425" s="73"/>
      <c r="H425" s="73"/>
      <c r="I425" s="73"/>
      <c r="J425" s="73"/>
      <c r="K425" s="73"/>
      <c r="L425" s="73"/>
    </row>
    <row r="426" spans="6:12" x14ac:dyDescent="0.2">
      <c r="F426" s="73"/>
      <c r="G426" s="73"/>
      <c r="H426" s="73"/>
      <c r="I426" s="73"/>
      <c r="J426" s="73"/>
      <c r="K426" s="73"/>
      <c r="L426" s="73"/>
    </row>
    <row r="427" spans="6:12" x14ac:dyDescent="0.2">
      <c r="F427" s="73"/>
      <c r="G427" s="73"/>
      <c r="H427" s="73"/>
      <c r="I427" s="73"/>
      <c r="J427" s="73"/>
      <c r="K427" s="73"/>
      <c r="L427" s="73"/>
    </row>
    <row r="428" spans="6:12" x14ac:dyDescent="0.2">
      <c r="F428" s="73"/>
      <c r="G428" s="73"/>
      <c r="H428" s="73"/>
      <c r="I428" s="73"/>
      <c r="J428" s="73"/>
      <c r="K428" s="73"/>
      <c r="L428" s="73"/>
    </row>
    <row r="429" spans="6:12" x14ac:dyDescent="0.2">
      <c r="F429" s="73"/>
      <c r="G429" s="73"/>
      <c r="H429" s="73"/>
      <c r="I429" s="73"/>
      <c r="J429" s="73"/>
      <c r="K429" s="73"/>
      <c r="L429" s="73"/>
    </row>
    <row r="430" spans="6:12" x14ac:dyDescent="0.2">
      <c r="F430" s="73"/>
      <c r="G430" s="73"/>
      <c r="H430" s="73"/>
      <c r="I430" s="73"/>
      <c r="J430" s="73"/>
      <c r="K430" s="73"/>
      <c r="L430" s="73"/>
    </row>
    <row r="431" spans="6:12" x14ac:dyDescent="0.2">
      <c r="F431" s="73"/>
      <c r="G431" s="73"/>
      <c r="H431" s="73"/>
      <c r="I431" s="73"/>
      <c r="J431" s="73"/>
      <c r="K431" s="73"/>
      <c r="L431" s="73"/>
    </row>
    <row r="432" spans="6:12" x14ac:dyDescent="0.2">
      <c r="F432" s="73"/>
      <c r="G432" s="73"/>
      <c r="H432" s="73"/>
      <c r="I432" s="73"/>
      <c r="J432" s="73"/>
      <c r="K432" s="73"/>
      <c r="L432" s="73"/>
    </row>
    <row r="433" spans="6:12" x14ac:dyDescent="0.2">
      <c r="F433" s="73"/>
      <c r="G433" s="73"/>
      <c r="H433" s="73"/>
      <c r="I433" s="73"/>
      <c r="J433" s="73"/>
      <c r="K433" s="73"/>
      <c r="L433" s="73"/>
    </row>
    <row r="434" spans="6:12" x14ac:dyDescent="0.2">
      <c r="F434" s="73"/>
      <c r="G434" s="73"/>
      <c r="H434" s="73"/>
      <c r="I434" s="73"/>
      <c r="J434" s="73"/>
      <c r="K434" s="73"/>
      <c r="L434" s="73"/>
    </row>
    <row r="435" spans="6:12" x14ac:dyDescent="0.2">
      <c r="F435" s="73"/>
      <c r="G435" s="73"/>
      <c r="H435" s="73"/>
      <c r="I435" s="73"/>
      <c r="J435" s="73"/>
      <c r="K435" s="73"/>
      <c r="L435" s="73"/>
    </row>
    <row r="436" spans="6:12" x14ac:dyDescent="0.2">
      <c r="F436" s="73"/>
      <c r="G436" s="73"/>
      <c r="H436" s="73"/>
      <c r="I436" s="73"/>
      <c r="J436" s="73"/>
      <c r="K436" s="73"/>
      <c r="L436" s="73"/>
    </row>
    <row r="437" spans="6:12" x14ac:dyDescent="0.2">
      <c r="F437" s="73"/>
      <c r="G437" s="73"/>
      <c r="H437" s="73"/>
      <c r="I437" s="73"/>
      <c r="J437" s="73"/>
      <c r="K437" s="73"/>
      <c r="L437" s="73"/>
    </row>
    <row r="438" spans="6:12" x14ac:dyDescent="0.2">
      <c r="F438" s="73"/>
      <c r="G438" s="73"/>
      <c r="H438" s="73"/>
      <c r="I438" s="73"/>
      <c r="J438" s="73"/>
      <c r="K438" s="73"/>
      <c r="L438" s="73"/>
    </row>
    <row r="439" spans="6:12" x14ac:dyDescent="0.2">
      <c r="F439" s="73"/>
      <c r="G439" s="73"/>
      <c r="H439" s="73"/>
      <c r="I439" s="73"/>
      <c r="J439" s="73"/>
      <c r="K439" s="73"/>
      <c r="L439" s="73"/>
    </row>
    <row r="440" spans="6:12" x14ac:dyDescent="0.2">
      <c r="F440" s="73"/>
      <c r="G440" s="73"/>
      <c r="H440" s="73"/>
      <c r="I440" s="73"/>
      <c r="J440" s="73"/>
      <c r="K440" s="73"/>
      <c r="L440" s="73"/>
    </row>
    <row r="441" spans="6:12" x14ac:dyDescent="0.2">
      <c r="F441" s="73"/>
      <c r="G441" s="73"/>
      <c r="H441" s="73"/>
      <c r="I441" s="73"/>
      <c r="J441" s="73"/>
      <c r="K441" s="73"/>
      <c r="L441" s="73"/>
    </row>
    <row r="442" spans="6:12" x14ac:dyDescent="0.2">
      <c r="F442" s="73"/>
      <c r="G442" s="73"/>
      <c r="H442" s="73"/>
      <c r="I442" s="73"/>
      <c r="J442" s="73"/>
      <c r="K442" s="73"/>
      <c r="L442" s="73"/>
    </row>
    <row r="443" spans="6:12" x14ac:dyDescent="0.2">
      <c r="F443" s="73"/>
      <c r="G443" s="73"/>
      <c r="H443" s="73"/>
      <c r="I443" s="73"/>
      <c r="J443" s="73"/>
      <c r="K443" s="73"/>
      <c r="L443" s="73"/>
    </row>
    <row r="444" spans="6:12" x14ac:dyDescent="0.2">
      <c r="F444" s="73"/>
      <c r="G444" s="73"/>
      <c r="H444" s="73"/>
      <c r="I444" s="73"/>
      <c r="J444" s="73"/>
      <c r="K444" s="73"/>
      <c r="L444" s="73"/>
    </row>
    <row r="445" spans="6:12" x14ac:dyDescent="0.2">
      <c r="F445" s="73"/>
      <c r="G445" s="73"/>
      <c r="H445" s="73"/>
      <c r="I445" s="73"/>
      <c r="J445" s="73"/>
      <c r="K445" s="73"/>
      <c r="L445" s="73"/>
    </row>
    <row r="446" spans="6:12" x14ac:dyDescent="0.2">
      <c r="F446" s="73"/>
      <c r="G446" s="73"/>
      <c r="H446" s="73"/>
      <c r="I446" s="73"/>
      <c r="J446" s="73"/>
      <c r="K446" s="73"/>
      <c r="L446" s="73"/>
    </row>
    <row r="447" spans="6:12" x14ac:dyDescent="0.2">
      <c r="F447" s="73"/>
      <c r="G447" s="73"/>
      <c r="H447" s="73"/>
      <c r="I447" s="73"/>
      <c r="J447" s="73"/>
      <c r="K447" s="73"/>
      <c r="L447" s="73"/>
    </row>
    <row r="448" spans="6:12" x14ac:dyDescent="0.2">
      <c r="F448" s="73"/>
      <c r="G448" s="73"/>
      <c r="H448" s="73"/>
      <c r="I448" s="73"/>
      <c r="J448" s="73"/>
      <c r="K448" s="73"/>
      <c r="L448" s="73"/>
    </row>
    <row r="449" spans="6:12" x14ac:dyDescent="0.2">
      <c r="F449" s="73"/>
      <c r="G449" s="73"/>
      <c r="H449" s="73"/>
      <c r="I449" s="73"/>
      <c r="J449" s="73"/>
      <c r="K449" s="73"/>
      <c r="L449" s="73"/>
    </row>
    <row r="450" spans="6:12" x14ac:dyDescent="0.2">
      <c r="F450" s="73"/>
      <c r="G450" s="73"/>
      <c r="H450" s="73"/>
      <c r="I450" s="73"/>
      <c r="J450" s="73"/>
      <c r="K450" s="73"/>
      <c r="L450" s="73"/>
    </row>
    <row r="451" spans="6:12" x14ac:dyDescent="0.2">
      <c r="F451" s="73"/>
      <c r="G451" s="73"/>
      <c r="H451" s="73"/>
      <c r="I451" s="73"/>
      <c r="J451" s="73"/>
      <c r="K451" s="73"/>
      <c r="L451" s="73"/>
    </row>
    <row r="452" spans="6:12" x14ac:dyDescent="0.2">
      <c r="F452" s="73"/>
      <c r="G452" s="73"/>
      <c r="H452" s="73"/>
      <c r="I452" s="73"/>
      <c r="J452" s="73"/>
      <c r="K452" s="73"/>
      <c r="L452" s="73"/>
    </row>
    <row r="453" spans="6:12" x14ac:dyDescent="0.2">
      <c r="F453" s="73"/>
      <c r="G453" s="73"/>
      <c r="H453" s="73"/>
      <c r="I453" s="73"/>
      <c r="J453" s="73"/>
      <c r="K453" s="73"/>
      <c r="L453" s="73"/>
    </row>
    <row r="454" spans="6:12" x14ac:dyDescent="0.2">
      <c r="F454" s="73"/>
      <c r="G454" s="73"/>
      <c r="H454" s="73"/>
      <c r="I454" s="73"/>
      <c r="J454" s="73"/>
      <c r="K454" s="73"/>
      <c r="L454" s="73"/>
    </row>
    <row r="455" spans="6:12" x14ac:dyDescent="0.2">
      <c r="F455" s="73"/>
      <c r="G455" s="73"/>
      <c r="H455" s="73"/>
      <c r="I455" s="73"/>
      <c r="J455" s="73"/>
      <c r="K455" s="73"/>
      <c r="L455" s="73"/>
    </row>
    <row r="456" spans="6:12" x14ac:dyDescent="0.2">
      <c r="F456" s="73"/>
      <c r="G456" s="73"/>
      <c r="H456" s="73"/>
      <c r="I456" s="73"/>
      <c r="J456" s="73"/>
      <c r="K456" s="73"/>
      <c r="L456" s="73"/>
    </row>
    <row r="457" spans="6:12" x14ac:dyDescent="0.2">
      <c r="F457" s="73"/>
      <c r="G457" s="73"/>
      <c r="H457" s="73"/>
      <c r="I457" s="73"/>
      <c r="J457" s="73"/>
      <c r="K457" s="73"/>
      <c r="L457" s="73"/>
    </row>
    <row r="458" spans="6:12" x14ac:dyDescent="0.2">
      <c r="F458" s="73"/>
      <c r="G458" s="73"/>
      <c r="H458" s="73"/>
      <c r="I458" s="73"/>
      <c r="J458" s="73"/>
      <c r="K458" s="73"/>
      <c r="L458" s="73"/>
    </row>
    <row r="459" spans="6:12" x14ac:dyDescent="0.2">
      <c r="F459" s="73"/>
      <c r="G459" s="73"/>
      <c r="H459" s="73"/>
      <c r="I459" s="73"/>
      <c r="J459" s="73"/>
      <c r="K459" s="73"/>
      <c r="L459" s="73"/>
    </row>
    <row r="460" spans="6:12" x14ac:dyDescent="0.2">
      <c r="F460" s="73"/>
      <c r="G460" s="73"/>
      <c r="H460" s="73"/>
      <c r="I460" s="73"/>
      <c r="J460" s="73"/>
      <c r="K460" s="73"/>
      <c r="L460" s="73"/>
    </row>
    <row r="461" spans="6:12" x14ac:dyDescent="0.2">
      <c r="F461" s="73"/>
      <c r="G461" s="73"/>
      <c r="H461" s="73"/>
      <c r="I461" s="73"/>
      <c r="J461" s="73"/>
      <c r="K461" s="73"/>
      <c r="L461" s="73"/>
    </row>
    <row r="462" spans="6:12" x14ac:dyDescent="0.2">
      <c r="F462" s="73"/>
      <c r="G462" s="73"/>
      <c r="H462" s="73"/>
      <c r="I462" s="73"/>
      <c r="J462" s="73"/>
      <c r="K462" s="73"/>
      <c r="L462" s="73"/>
    </row>
    <row r="463" spans="6:12" x14ac:dyDescent="0.2">
      <c r="F463" s="73"/>
      <c r="G463" s="73"/>
      <c r="H463" s="73"/>
      <c r="I463" s="73"/>
      <c r="J463" s="73"/>
      <c r="K463" s="73"/>
      <c r="L463" s="73"/>
    </row>
    <row r="464" spans="6:12" x14ac:dyDescent="0.2">
      <c r="F464" s="73"/>
      <c r="G464" s="73"/>
      <c r="H464" s="73"/>
      <c r="I464" s="73"/>
      <c r="J464" s="73"/>
      <c r="K464" s="73"/>
      <c r="L464" s="73"/>
    </row>
    <row r="465" spans="6:12" x14ac:dyDescent="0.2">
      <c r="F465" s="73"/>
      <c r="G465" s="73"/>
      <c r="H465" s="73"/>
      <c r="I465" s="73"/>
      <c r="J465" s="73"/>
      <c r="K465" s="73"/>
      <c r="L465" s="73"/>
    </row>
    <row r="466" spans="6:12" x14ac:dyDescent="0.2">
      <c r="F466" s="73"/>
      <c r="G466" s="73"/>
      <c r="H466" s="73"/>
      <c r="I466" s="73"/>
      <c r="J466" s="73"/>
      <c r="K466" s="73"/>
      <c r="L466" s="73"/>
    </row>
    <row r="467" spans="6:12" x14ac:dyDescent="0.2">
      <c r="F467" s="73"/>
      <c r="G467" s="73"/>
      <c r="H467" s="73"/>
      <c r="I467" s="73"/>
      <c r="J467" s="73"/>
      <c r="K467" s="73"/>
      <c r="L467" s="73"/>
    </row>
    <row r="468" spans="6:12" x14ac:dyDescent="0.2">
      <c r="F468" s="73"/>
      <c r="G468" s="73"/>
      <c r="H468" s="73"/>
      <c r="I468" s="73"/>
      <c r="J468" s="73"/>
      <c r="K468" s="73"/>
      <c r="L468" s="73"/>
    </row>
    <row r="469" spans="6:12" x14ac:dyDescent="0.2">
      <c r="F469" s="73"/>
      <c r="G469" s="73"/>
      <c r="H469" s="73"/>
      <c r="I469" s="73"/>
      <c r="J469" s="73"/>
      <c r="K469" s="73"/>
      <c r="L469" s="73"/>
    </row>
    <row r="470" spans="6:12" x14ac:dyDescent="0.2">
      <c r="F470" s="73"/>
      <c r="G470" s="73"/>
      <c r="H470" s="73"/>
      <c r="I470" s="73"/>
      <c r="J470" s="73"/>
      <c r="K470" s="73"/>
      <c r="L470" s="73"/>
    </row>
    <row r="471" spans="6:12" x14ac:dyDescent="0.2">
      <c r="F471" s="73"/>
      <c r="G471" s="73"/>
      <c r="H471" s="73"/>
      <c r="I471" s="73"/>
      <c r="J471" s="73"/>
      <c r="K471" s="73"/>
      <c r="L471" s="73"/>
    </row>
    <row r="472" spans="6:12" x14ac:dyDescent="0.2">
      <c r="F472" s="73"/>
      <c r="G472" s="73"/>
      <c r="H472" s="73"/>
      <c r="I472" s="73"/>
      <c r="J472" s="73"/>
      <c r="K472" s="73"/>
      <c r="L472" s="73"/>
    </row>
    <row r="473" spans="6:12" x14ac:dyDescent="0.2">
      <c r="F473" s="73"/>
      <c r="G473" s="73"/>
      <c r="H473" s="73"/>
      <c r="I473" s="73"/>
      <c r="J473" s="73"/>
      <c r="K473" s="73"/>
      <c r="L473" s="73"/>
    </row>
    <row r="474" spans="6:12" x14ac:dyDescent="0.2">
      <c r="F474" s="73"/>
      <c r="G474" s="73"/>
      <c r="H474" s="73"/>
      <c r="I474" s="73"/>
      <c r="J474" s="73"/>
      <c r="K474" s="73"/>
      <c r="L474" s="73"/>
    </row>
    <row r="475" spans="6:12" x14ac:dyDescent="0.2">
      <c r="F475" s="73"/>
      <c r="G475" s="73"/>
      <c r="H475" s="73"/>
      <c r="I475" s="73"/>
      <c r="J475" s="73"/>
      <c r="K475" s="73"/>
      <c r="L475" s="73"/>
    </row>
    <row r="476" spans="6:12" x14ac:dyDescent="0.2">
      <c r="F476" s="73"/>
      <c r="G476" s="73"/>
      <c r="H476" s="73"/>
      <c r="I476" s="73"/>
      <c r="J476" s="73"/>
      <c r="K476" s="73"/>
      <c r="L476" s="73"/>
    </row>
    <row r="477" spans="6:12" x14ac:dyDescent="0.2">
      <c r="F477" s="73"/>
      <c r="G477" s="73"/>
      <c r="H477" s="73"/>
      <c r="I477" s="73"/>
      <c r="J477" s="73"/>
      <c r="K477" s="73"/>
      <c r="L477" s="73"/>
    </row>
    <row r="478" spans="6:12" x14ac:dyDescent="0.2">
      <c r="F478" s="73"/>
      <c r="G478" s="73"/>
      <c r="H478" s="73"/>
      <c r="I478" s="73"/>
      <c r="J478" s="73"/>
      <c r="K478" s="73"/>
      <c r="L478" s="73"/>
    </row>
    <row r="479" spans="6:12" x14ac:dyDescent="0.2">
      <c r="F479" s="73"/>
      <c r="G479" s="73"/>
      <c r="H479" s="73"/>
      <c r="I479" s="73"/>
      <c r="J479" s="73"/>
      <c r="K479" s="73"/>
      <c r="L479" s="73"/>
    </row>
    <row r="480" spans="6:12" x14ac:dyDescent="0.2">
      <c r="F480" s="73"/>
      <c r="G480" s="73"/>
      <c r="H480" s="73"/>
      <c r="I480" s="73"/>
      <c r="J480" s="73"/>
      <c r="K480" s="73"/>
      <c r="L480" s="73"/>
    </row>
    <row r="481" spans="6:12" x14ac:dyDescent="0.2">
      <c r="F481" s="73"/>
      <c r="G481" s="73"/>
      <c r="H481" s="73"/>
      <c r="I481" s="73"/>
      <c r="J481" s="73"/>
      <c r="K481" s="73"/>
      <c r="L481" s="73"/>
    </row>
    <row r="482" spans="6:12" x14ac:dyDescent="0.2">
      <c r="F482" s="73"/>
      <c r="G482" s="73"/>
      <c r="H482" s="73"/>
      <c r="I482" s="73"/>
      <c r="J482" s="73"/>
      <c r="K482" s="73"/>
      <c r="L482" s="73"/>
    </row>
    <row r="483" spans="6:12" x14ac:dyDescent="0.2">
      <c r="F483" s="73"/>
      <c r="G483" s="73"/>
      <c r="H483" s="73"/>
      <c r="I483" s="73"/>
      <c r="J483" s="73"/>
      <c r="K483" s="73"/>
      <c r="L483" s="73"/>
    </row>
    <row r="484" spans="6:12" x14ac:dyDescent="0.2">
      <c r="F484" s="73"/>
      <c r="G484" s="73"/>
      <c r="H484" s="73"/>
      <c r="I484" s="73"/>
      <c r="J484" s="73"/>
      <c r="K484" s="73"/>
      <c r="L484" s="73"/>
    </row>
    <row r="485" spans="6:12" x14ac:dyDescent="0.2">
      <c r="F485" s="73"/>
      <c r="G485" s="73"/>
      <c r="H485" s="73"/>
      <c r="I485" s="73"/>
      <c r="J485" s="73"/>
      <c r="K485" s="73"/>
      <c r="L485" s="73"/>
    </row>
    <row r="486" spans="6:12" x14ac:dyDescent="0.2">
      <c r="F486" s="73"/>
      <c r="G486" s="73"/>
      <c r="H486" s="73"/>
      <c r="I486" s="73"/>
      <c r="J486" s="73"/>
      <c r="K486" s="73"/>
      <c r="L486" s="73"/>
    </row>
    <row r="487" spans="6:12" x14ac:dyDescent="0.2">
      <c r="F487" s="73"/>
      <c r="G487" s="73"/>
      <c r="H487" s="73"/>
      <c r="I487" s="73"/>
      <c r="J487" s="73"/>
      <c r="K487" s="73"/>
      <c r="L487" s="73"/>
    </row>
    <row r="488" spans="6:12" x14ac:dyDescent="0.2">
      <c r="F488" s="73"/>
      <c r="G488" s="73"/>
      <c r="H488" s="73"/>
      <c r="I488" s="73"/>
      <c r="J488" s="73"/>
      <c r="K488" s="73"/>
      <c r="L488" s="73"/>
    </row>
    <row r="489" spans="6:12" x14ac:dyDescent="0.2">
      <c r="F489" s="73"/>
      <c r="G489" s="73"/>
      <c r="H489" s="73"/>
      <c r="I489" s="73"/>
      <c r="J489" s="73"/>
      <c r="K489" s="73"/>
      <c r="L489" s="73"/>
    </row>
    <row r="490" spans="6:12" x14ac:dyDescent="0.2">
      <c r="F490" s="73"/>
      <c r="G490" s="73"/>
      <c r="H490" s="73"/>
      <c r="I490" s="73"/>
      <c r="J490" s="73"/>
      <c r="K490" s="73"/>
      <c r="L490" s="73"/>
    </row>
    <row r="491" spans="6:12" x14ac:dyDescent="0.2">
      <c r="F491" s="73"/>
      <c r="G491" s="73"/>
      <c r="H491" s="73"/>
      <c r="I491" s="73"/>
      <c r="J491" s="73"/>
      <c r="K491" s="73"/>
      <c r="L491" s="73"/>
    </row>
    <row r="492" spans="6:12" x14ac:dyDescent="0.2">
      <c r="F492" s="73"/>
      <c r="G492" s="73"/>
      <c r="H492" s="73"/>
      <c r="I492" s="73"/>
      <c r="J492" s="73"/>
      <c r="K492" s="73"/>
      <c r="L492" s="73"/>
    </row>
    <row r="493" spans="6:12" x14ac:dyDescent="0.2">
      <c r="F493" s="73"/>
      <c r="G493" s="73"/>
      <c r="H493" s="73"/>
      <c r="I493" s="73"/>
      <c r="J493" s="73"/>
      <c r="K493" s="73"/>
      <c r="L493" s="73"/>
    </row>
    <row r="494" spans="6:12" x14ac:dyDescent="0.2">
      <c r="F494" s="73"/>
      <c r="G494" s="73"/>
      <c r="H494" s="73"/>
      <c r="I494" s="73"/>
      <c r="J494" s="73"/>
      <c r="K494" s="73"/>
      <c r="L494" s="73"/>
    </row>
    <row r="495" spans="6:12" x14ac:dyDescent="0.2">
      <c r="F495" s="73"/>
      <c r="G495" s="73"/>
      <c r="H495" s="73"/>
      <c r="I495" s="73"/>
      <c r="J495" s="73"/>
      <c r="K495" s="73"/>
      <c r="L495" s="73"/>
    </row>
    <row r="496" spans="6:12" x14ac:dyDescent="0.2">
      <c r="F496" s="73"/>
      <c r="G496" s="73"/>
      <c r="H496" s="73"/>
      <c r="I496" s="73"/>
      <c r="J496" s="73"/>
      <c r="K496" s="73"/>
      <c r="L496" s="73"/>
    </row>
    <row r="497" spans="6:12" x14ac:dyDescent="0.2">
      <c r="F497" s="73"/>
      <c r="G497" s="73"/>
      <c r="H497" s="73"/>
      <c r="I497" s="73"/>
      <c r="J497" s="73"/>
      <c r="K497" s="73"/>
      <c r="L497" s="73"/>
    </row>
    <row r="498" spans="6:12" x14ac:dyDescent="0.2">
      <c r="F498" s="73"/>
      <c r="G498" s="73"/>
      <c r="H498" s="73"/>
      <c r="I498" s="73"/>
      <c r="J498" s="73"/>
      <c r="K498" s="73"/>
      <c r="L498" s="73"/>
    </row>
    <row r="499" spans="6:12" x14ac:dyDescent="0.2">
      <c r="F499" s="73"/>
      <c r="G499" s="73"/>
      <c r="H499" s="73"/>
      <c r="I499" s="73"/>
      <c r="J499" s="73"/>
      <c r="K499" s="73"/>
      <c r="L499" s="73"/>
    </row>
    <row r="500" spans="6:12" x14ac:dyDescent="0.2">
      <c r="F500" s="73"/>
      <c r="G500" s="73"/>
      <c r="H500" s="73"/>
      <c r="I500" s="73"/>
      <c r="J500" s="73"/>
      <c r="K500" s="73"/>
      <c r="L500" s="73"/>
    </row>
    <row r="501" spans="6:12" x14ac:dyDescent="0.2">
      <c r="F501" s="73"/>
      <c r="G501" s="73"/>
      <c r="H501" s="73"/>
      <c r="I501" s="73"/>
      <c r="J501" s="73"/>
      <c r="K501" s="73"/>
      <c r="L501" s="73"/>
    </row>
    <row r="502" spans="6:12" x14ac:dyDescent="0.2">
      <c r="F502" s="73"/>
      <c r="G502" s="73"/>
      <c r="H502" s="73"/>
      <c r="I502" s="73"/>
      <c r="J502" s="73"/>
      <c r="K502" s="73"/>
      <c r="L502" s="73"/>
    </row>
    <row r="503" spans="6:12" x14ac:dyDescent="0.2">
      <c r="F503" s="73"/>
      <c r="G503" s="73"/>
      <c r="H503" s="73"/>
      <c r="I503" s="73"/>
      <c r="J503" s="73"/>
      <c r="K503" s="73"/>
      <c r="L503" s="73"/>
    </row>
    <row r="504" spans="6:12" x14ac:dyDescent="0.2">
      <c r="F504" s="73"/>
      <c r="G504" s="73"/>
      <c r="H504" s="73"/>
      <c r="I504" s="73"/>
      <c r="J504" s="73"/>
      <c r="K504" s="73"/>
      <c r="L504" s="73"/>
    </row>
    <row r="505" spans="6:12" x14ac:dyDescent="0.2">
      <c r="F505" s="73"/>
      <c r="G505" s="73"/>
      <c r="H505" s="73"/>
      <c r="I505" s="73"/>
      <c r="J505" s="73"/>
      <c r="K505" s="73"/>
      <c r="L505" s="73"/>
    </row>
    <row r="506" spans="6:12" x14ac:dyDescent="0.2">
      <c r="F506" s="73"/>
      <c r="G506" s="73"/>
      <c r="H506" s="73"/>
      <c r="I506" s="73"/>
      <c r="J506" s="73"/>
      <c r="K506" s="73"/>
      <c r="L506" s="73"/>
    </row>
    <row r="507" spans="6:12" x14ac:dyDescent="0.2">
      <c r="F507" s="73"/>
      <c r="G507" s="73"/>
      <c r="H507" s="73"/>
      <c r="I507" s="73"/>
      <c r="J507" s="73"/>
      <c r="K507" s="73"/>
      <c r="L507" s="73"/>
    </row>
    <row r="508" spans="6:12" x14ac:dyDescent="0.2">
      <c r="F508" s="73"/>
      <c r="G508" s="73"/>
      <c r="H508" s="73"/>
      <c r="I508" s="73"/>
      <c r="J508" s="73"/>
      <c r="K508" s="73"/>
      <c r="L508" s="73"/>
    </row>
    <row r="509" spans="6:12" x14ac:dyDescent="0.2">
      <c r="F509" s="73"/>
      <c r="G509" s="73"/>
      <c r="H509" s="73"/>
      <c r="I509" s="73"/>
      <c r="J509" s="73"/>
      <c r="K509" s="73"/>
      <c r="L509" s="73"/>
    </row>
    <row r="510" spans="6:12" x14ac:dyDescent="0.2">
      <c r="F510" s="73"/>
      <c r="G510" s="73"/>
      <c r="H510" s="73"/>
      <c r="I510" s="73"/>
      <c r="J510" s="73"/>
      <c r="K510" s="73"/>
      <c r="L510" s="73"/>
    </row>
    <row r="511" spans="6:12" x14ac:dyDescent="0.2">
      <c r="F511" s="73"/>
      <c r="G511" s="73"/>
      <c r="H511" s="73"/>
      <c r="I511" s="73"/>
      <c r="J511" s="73"/>
      <c r="K511" s="73"/>
      <c r="L511" s="73"/>
    </row>
    <row r="512" spans="6:12" x14ac:dyDescent="0.2">
      <c r="F512" s="73"/>
      <c r="G512" s="73"/>
      <c r="H512" s="73"/>
      <c r="I512" s="73"/>
      <c r="J512" s="73"/>
      <c r="K512" s="73"/>
      <c r="L512" s="73"/>
    </row>
    <row r="513" spans="6:12" x14ac:dyDescent="0.2">
      <c r="F513" s="73"/>
      <c r="G513" s="73"/>
      <c r="H513" s="73"/>
      <c r="I513" s="73"/>
      <c r="J513" s="73"/>
      <c r="K513" s="73"/>
      <c r="L513" s="73"/>
    </row>
    <row r="514" spans="6:12" x14ac:dyDescent="0.2">
      <c r="F514" s="73"/>
      <c r="G514" s="73"/>
      <c r="H514" s="73"/>
      <c r="I514" s="73"/>
      <c r="J514" s="73"/>
      <c r="K514" s="73"/>
      <c r="L514" s="73"/>
    </row>
    <row r="515" spans="6:12" x14ac:dyDescent="0.2">
      <c r="F515" s="73"/>
      <c r="G515" s="73"/>
      <c r="H515" s="73"/>
      <c r="I515" s="73"/>
      <c r="J515" s="73"/>
      <c r="K515" s="73"/>
      <c r="L515" s="73"/>
    </row>
    <row r="516" spans="6:12" x14ac:dyDescent="0.2">
      <c r="F516" s="73"/>
      <c r="G516" s="73"/>
      <c r="H516" s="73"/>
      <c r="I516" s="73"/>
      <c r="J516" s="73"/>
      <c r="K516" s="73"/>
      <c r="L516" s="73"/>
    </row>
    <row r="517" spans="6:12" x14ac:dyDescent="0.2">
      <c r="F517" s="73"/>
      <c r="G517" s="73"/>
      <c r="H517" s="73"/>
      <c r="I517" s="73"/>
      <c r="J517" s="73"/>
      <c r="K517" s="73"/>
      <c r="L517" s="73"/>
    </row>
    <row r="518" spans="6:12" x14ac:dyDescent="0.2">
      <c r="F518" s="73"/>
      <c r="G518" s="73"/>
      <c r="H518" s="73"/>
      <c r="I518" s="73"/>
      <c r="J518" s="73"/>
      <c r="K518" s="73"/>
      <c r="L518" s="73"/>
    </row>
    <row r="519" spans="6:12" x14ac:dyDescent="0.2">
      <c r="F519" s="73"/>
      <c r="G519" s="73"/>
      <c r="H519" s="73"/>
      <c r="I519" s="73"/>
      <c r="J519" s="73"/>
      <c r="K519" s="73"/>
      <c r="L519" s="73"/>
    </row>
    <row r="520" spans="6:12" x14ac:dyDescent="0.2">
      <c r="F520" s="73"/>
      <c r="G520" s="73"/>
      <c r="H520" s="73"/>
      <c r="I520" s="73"/>
      <c r="J520" s="73"/>
      <c r="K520" s="73"/>
      <c r="L520" s="73"/>
    </row>
    <row r="521" spans="6:12" x14ac:dyDescent="0.2">
      <c r="F521" s="73"/>
      <c r="G521" s="73"/>
      <c r="H521" s="73"/>
      <c r="I521" s="73"/>
      <c r="J521" s="73"/>
      <c r="K521" s="73"/>
      <c r="L521" s="73"/>
    </row>
    <row r="522" spans="6:12" x14ac:dyDescent="0.2">
      <c r="F522" s="73"/>
      <c r="G522" s="73"/>
      <c r="H522" s="73"/>
      <c r="I522" s="73"/>
      <c r="J522" s="73"/>
      <c r="K522" s="73"/>
      <c r="L522" s="73"/>
    </row>
    <row r="523" spans="6:12" x14ac:dyDescent="0.2">
      <c r="F523" s="73"/>
      <c r="G523" s="73"/>
      <c r="H523" s="73"/>
      <c r="I523" s="73"/>
      <c r="J523" s="73"/>
      <c r="K523" s="73"/>
      <c r="L523" s="73"/>
    </row>
    <row r="524" spans="6:12" x14ac:dyDescent="0.2">
      <c r="F524" s="73"/>
      <c r="G524" s="73"/>
      <c r="H524" s="73"/>
      <c r="I524" s="73"/>
      <c r="J524" s="73"/>
      <c r="K524" s="73"/>
      <c r="L524" s="73"/>
    </row>
    <row r="525" spans="6:12" x14ac:dyDescent="0.2">
      <c r="F525" s="73"/>
      <c r="G525" s="73"/>
      <c r="H525" s="73"/>
      <c r="I525" s="73"/>
      <c r="J525" s="73"/>
      <c r="K525" s="73"/>
      <c r="L525" s="73"/>
    </row>
    <row r="526" spans="6:12" x14ac:dyDescent="0.2">
      <c r="F526" s="73"/>
      <c r="G526" s="73"/>
      <c r="H526" s="73"/>
      <c r="I526" s="73"/>
      <c r="J526" s="73"/>
      <c r="K526" s="73"/>
      <c r="L526" s="73"/>
    </row>
    <row r="527" spans="6:12" x14ac:dyDescent="0.2">
      <c r="F527" s="73"/>
      <c r="G527" s="73"/>
      <c r="H527" s="73"/>
      <c r="I527" s="73"/>
      <c r="J527" s="73"/>
      <c r="K527" s="73"/>
      <c r="L527" s="73"/>
    </row>
    <row r="528" spans="6:12" x14ac:dyDescent="0.2">
      <c r="F528" s="73"/>
      <c r="G528" s="73"/>
      <c r="H528" s="73"/>
      <c r="I528" s="73"/>
      <c r="J528" s="73"/>
      <c r="K528" s="73"/>
      <c r="L528" s="73"/>
    </row>
    <row r="529" spans="6:12" x14ac:dyDescent="0.2">
      <c r="F529" s="73"/>
      <c r="G529" s="73"/>
      <c r="H529" s="73"/>
      <c r="I529" s="73"/>
      <c r="J529" s="73"/>
      <c r="K529" s="73"/>
      <c r="L529" s="73"/>
    </row>
    <row r="530" spans="6:12" x14ac:dyDescent="0.2">
      <c r="F530" s="73"/>
      <c r="G530" s="73"/>
      <c r="H530" s="73"/>
      <c r="I530" s="73"/>
      <c r="J530" s="73"/>
      <c r="K530" s="73"/>
      <c r="L530" s="73"/>
    </row>
    <row r="531" spans="6:12" x14ac:dyDescent="0.2">
      <c r="F531" s="73"/>
      <c r="G531" s="73"/>
      <c r="H531" s="73"/>
      <c r="I531" s="73"/>
      <c r="J531" s="73"/>
      <c r="K531" s="73"/>
      <c r="L531" s="73"/>
    </row>
    <row r="532" spans="6:12" x14ac:dyDescent="0.2">
      <c r="F532" s="73"/>
      <c r="G532" s="73"/>
      <c r="H532" s="73"/>
      <c r="I532" s="73"/>
      <c r="J532" s="73"/>
      <c r="K532" s="73"/>
      <c r="L532" s="73"/>
    </row>
    <row r="533" spans="6:12" x14ac:dyDescent="0.2">
      <c r="F533" s="73"/>
      <c r="G533" s="73"/>
      <c r="H533" s="73"/>
      <c r="I533" s="73"/>
      <c r="J533" s="73"/>
      <c r="K533" s="73"/>
      <c r="L533" s="73"/>
    </row>
    <row r="534" spans="6:12" x14ac:dyDescent="0.2">
      <c r="F534" s="73"/>
      <c r="G534" s="73"/>
      <c r="H534" s="73"/>
      <c r="I534" s="73"/>
      <c r="J534" s="73"/>
      <c r="K534" s="73"/>
      <c r="L534" s="73"/>
    </row>
    <row r="535" spans="6:12" x14ac:dyDescent="0.2">
      <c r="F535" s="73"/>
      <c r="G535" s="73"/>
      <c r="H535" s="73"/>
      <c r="I535" s="73"/>
      <c r="J535" s="73"/>
      <c r="K535" s="73"/>
      <c r="L535" s="73"/>
    </row>
    <row r="536" spans="6:12" x14ac:dyDescent="0.2">
      <c r="F536" s="73"/>
      <c r="G536" s="73"/>
      <c r="H536" s="73"/>
      <c r="I536" s="73"/>
      <c r="J536" s="73"/>
      <c r="K536" s="73"/>
      <c r="L536" s="73"/>
    </row>
    <row r="537" spans="6:12" x14ac:dyDescent="0.2">
      <c r="F537" s="73"/>
      <c r="G537" s="73"/>
      <c r="H537" s="73"/>
      <c r="I537" s="73"/>
      <c r="J537" s="73"/>
      <c r="K537" s="73"/>
      <c r="L537" s="73"/>
    </row>
    <row r="538" spans="6:12" x14ac:dyDescent="0.2">
      <c r="F538" s="73"/>
      <c r="G538" s="73"/>
      <c r="H538" s="73"/>
      <c r="I538" s="73"/>
      <c r="J538" s="73"/>
      <c r="K538" s="73"/>
      <c r="L538" s="73"/>
    </row>
    <row r="539" spans="6:12" x14ac:dyDescent="0.2">
      <c r="F539" s="73"/>
      <c r="G539" s="73"/>
      <c r="H539" s="73"/>
      <c r="I539" s="73"/>
      <c r="J539" s="73"/>
      <c r="K539" s="73"/>
      <c r="L539" s="73"/>
    </row>
    <row r="540" spans="6:12" x14ac:dyDescent="0.2">
      <c r="F540" s="73"/>
      <c r="G540" s="73"/>
      <c r="H540" s="73"/>
      <c r="I540" s="73"/>
      <c r="J540" s="73"/>
      <c r="K540" s="73"/>
      <c r="L540" s="73"/>
    </row>
    <row r="541" spans="6:12" x14ac:dyDescent="0.2">
      <c r="F541" s="73"/>
      <c r="G541" s="73"/>
      <c r="H541" s="73"/>
      <c r="I541" s="73"/>
      <c r="J541" s="73"/>
      <c r="K541" s="73"/>
      <c r="L541" s="73"/>
    </row>
    <row r="542" spans="6:12" x14ac:dyDescent="0.2">
      <c r="F542" s="73"/>
      <c r="G542" s="73"/>
      <c r="H542" s="73"/>
      <c r="I542" s="73"/>
      <c r="J542" s="73"/>
      <c r="K542" s="73"/>
      <c r="L542" s="73"/>
    </row>
    <row r="543" spans="6:12" x14ac:dyDescent="0.2">
      <c r="F543" s="73"/>
      <c r="G543" s="73"/>
      <c r="H543" s="73"/>
      <c r="I543" s="73"/>
      <c r="J543" s="73"/>
      <c r="K543" s="73"/>
      <c r="L543" s="73"/>
    </row>
    <row r="544" spans="6:12" x14ac:dyDescent="0.2">
      <c r="F544" s="73"/>
      <c r="G544" s="73"/>
      <c r="H544" s="73"/>
      <c r="I544" s="73"/>
      <c r="J544" s="73"/>
      <c r="K544" s="73"/>
      <c r="L544" s="73"/>
    </row>
    <row r="545" spans="6:12" x14ac:dyDescent="0.2">
      <c r="F545" s="73"/>
      <c r="G545" s="73"/>
      <c r="H545" s="73"/>
      <c r="I545" s="73"/>
      <c r="J545" s="73"/>
      <c r="K545" s="73"/>
      <c r="L545" s="73"/>
    </row>
    <row r="546" spans="6:12" x14ac:dyDescent="0.2">
      <c r="F546" s="73"/>
      <c r="G546" s="73"/>
      <c r="H546" s="73"/>
      <c r="I546" s="73"/>
      <c r="J546" s="73"/>
      <c r="K546" s="73"/>
      <c r="L546" s="73"/>
    </row>
    <row r="547" spans="6:12" x14ac:dyDescent="0.2">
      <c r="F547" s="73"/>
      <c r="G547" s="73"/>
      <c r="H547" s="73"/>
      <c r="I547" s="73"/>
      <c r="J547" s="73"/>
      <c r="K547" s="73"/>
      <c r="L547" s="73"/>
    </row>
    <row r="548" spans="6:12" x14ac:dyDescent="0.2">
      <c r="F548" s="73"/>
      <c r="G548" s="73"/>
      <c r="H548" s="73"/>
      <c r="I548" s="73"/>
      <c r="J548" s="73"/>
      <c r="K548" s="73"/>
      <c r="L548" s="73"/>
    </row>
    <row r="549" spans="6:12" x14ac:dyDescent="0.2">
      <c r="F549" s="73"/>
      <c r="G549" s="73"/>
      <c r="H549" s="73"/>
      <c r="I549" s="73"/>
      <c r="J549" s="73"/>
      <c r="K549" s="73"/>
      <c r="L549" s="73"/>
    </row>
    <row r="550" spans="6:12" x14ac:dyDescent="0.2">
      <c r="F550" s="73"/>
      <c r="G550" s="73"/>
      <c r="H550" s="73"/>
      <c r="I550" s="73"/>
      <c r="J550" s="73"/>
      <c r="K550" s="73"/>
      <c r="L550" s="73"/>
    </row>
    <row r="551" spans="6:12" x14ac:dyDescent="0.2">
      <c r="F551" s="73"/>
      <c r="G551" s="73"/>
      <c r="H551" s="73"/>
      <c r="I551" s="73"/>
      <c r="J551" s="73"/>
      <c r="K551" s="73"/>
      <c r="L551" s="73"/>
    </row>
    <row r="552" spans="6:12" x14ac:dyDescent="0.2">
      <c r="F552" s="73"/>
      <c r="G552" s="73"/>
      <c r="H552" s="73"/>
      <c r="I552" s="73"/>
      <c r="J552" s="73"/>
      <c r="K552" s="73"/>
      <c r="L552" s="73"/>
    </row>
    <row r="553" spans="6:12" x14ac:dyDescent="0.2">
      <c r="F553" s="73"/>
      <c r="G553" s="73"/>
      <c r="H553" s="73"/>
      <c r="I553" s="73"/>
      <c r="J553" s="73"/>
      <c r="K553" s="73"/>
      <c r="L553" s="73"/>
    </row>
    <row r="554" spans="6:12" x14ac:dyDescent="0.2">
      <c r="F554" s="73"/>
      <c r="G554" s="73"/>
      <c r="H554" s="73"/>
      <c r="I554" s="73"/>
      <c r="J554" s="73"/>
      <c r="K554" s="73"/>
      <c r="L554" s="73"/>
    </row>
    <row r="555" spans="6:12" x14ac:dyDescent="0.2">
      <c r="F555" s="73"/>
      <c r="G555" s="73"/>
      <c r="H555" s="73"/>
      <c r="I555" s="73"/>
      <c r="J555" s="73"/>
      <c r="K555" s="73"/>
      <c r="L555" s="73"/>
    </row>
    <row r="556" spans="6:12" x14ac:dyDescent="0.2">
      <c r="F556" s="73"/>
      <c r="G556" s="73"/>
      <c r="H556" s="73"/>
      <c r="I556" s="73"/>
      <c r="J556" s="73"/>
      <c r="K556" s="73"/>
      <c r="L556" s="73"/>
    </row>
    <row r="557" spans="6:12" x14ac:dyDescent="0.2">
      <c r="F557" s="73"/>
      <c r="G557" s="73"/>
      <c r="H557" s="73"/>
      <c r="I557" s="73"/>
      <c r="J557" s="73"/>
      <c r="K557" s="73"/>
      <c r="L557" s="73"/>
    </row>
    <row r="558" spans="6:12" x14ac:dyDescent="0.2">
      <c r="F558" s="73"/>
      <c r="G558" s="73"/>
      <c r="H558" s="73"/>
      <c r="I558" s="73"/>
      <c r="J558" s="73"/>
      <c r="K558" s="73"/>
      <c r="L558" s="73"/>
    </row>
    <row r="559" spans="6:12" x14ac:dyDescent="0.2">
      <c r="F559" s="73"/>
      <c r="G559" s="73"/>
      <c r="H559" s="73"/>
      <c r="I559" s="73"/>
      <c r="J559" s="73"/>
      <c r="K559" s="73"/>
      <c r="L559" s="73"/>
    </row>
    <row r="560" spans="6:12" x14ac:dyDescent="0.2">
      <c r="F560" s="73"/>
      <c r="G560" s="73"/>
      <c r="H560" s="73"/>
      <c r="I560" s="73"/>
      <c r="J560" s="73"/>
      <c r="K560" s="73"/>
      <c r="L560" s="73"/>
    </row>
    <row r="561" spans="6:12" x14ac:dyDescent="0.2">
      <c r="F561" s="73"/>
      <c r="G561" s="73"/>
      <c r="H561" s="73"/>
      <c r="I561" s="73"/>
      <c r="J561" s="73"/>
      <c r="K561" s="73"/>
      <c r="L561" s="73"/>
    </row>
    <row r="562" spans="6:12" x14ac:dyDescent="0.2">
      <c r="F562" s="73"/>
      <c r="G562" s="73"/>
      <c r="H562" s="73"/>
      <c r="I562" s="73"/>
      <c r="J562" s="73"/>
      <c r="K562" s="73"/>
      <c r="L562" s="73"/>
    </row>
    <row r="563" spans="6:12" x14ac:dyDescent="0.2">
      <c r="F563" s="73"/>
      <c r="G563" s="73"/>
      <c r="H563" s="73"/>
      <c r="I563" s="73"/>
      <c r="J563" s="73"/>
      <c r="K563" s="73"/>
      <c r="L563" s="73"/>
    </row>
    <row r="564" spans="6:12" x14ac:dyDescent="0.2">
      <c r="F564" s="73"/>
      <c r="G564" s="73"/>
      <c r="H564" s="73"/>
      <c r="I564" s="73"/>
      <c r="J564" s="73"/>
      <c r="K564" s="73"/>
      <c r="L564" s="73"/>
    </row>
    <row r="565" spans="6:12" x14ac:dyDescent="0.2">
      <c r="F565" s="73"/>
      <c r="G565" s="73"/>
      <c r="H565" s="73"/>
      <c r="I565" s="73"/>
      <c r="J565" s="73"/>
      <c r="K565" s="73"/>
      <c r="L565" s="73"/>
    </row>
    <row r="566" spans="6:12" x14ac:dyDescent="0.2">
      <c r="F566" s="73"/>
      <c r="G566" s="73"/>
      <c r="H566" s="73"/>
      <c r="I566" s="73"/>
      <c r="J566" s="73"/>
      <c r="K566" s="73"/>
      <c r="L566" s="73"/>
    </row>
    <row r="567" spans="6:12" x14ac:dyDescent="0.2">
      <c r="F567" s="73"/>
      <c r="G567" s="73"/>
      <c r="H567" s="73"/>
      <c r="I567" s="73"/>
      <c r="J567" s="73"/>
      <c r="K567" s="73"/>
      <c r="L567" s="73"/>
    </row>
    <row r="568" spans="6:12" x14ac:dyDescent="0.2">
      <c r="F568" s="73"/>
      <c r="G568" s="73"/>
      <c r="H568" s="73"/>
      <c r="I568" s="73"/>
      <c r="J568" s="73"/>
      <c r="K568" s="73"/>
      <c r="L568" s="73"/>
    </row>
    <row r="569" spans="6:12" x14ac:dyDescent="0.2">
      <c r="F569" s="73"/>
      <c r="G569" s="73"/>
      <c r="H569" s="73"/>
      <c r="I569" s="73"/>
      <c r="J569" s="73"/>
      <c r="K569" s="73"/>
      <c r="L569" s="73"/>
    </row>
    <row r="570" spans="6:12" x14ac:dyDescent="0.2">
      <c r="F570" s="73"/>
      <c r="G570" s="73"/>
      <c r="H570" s="73"/>
      <c r="I570" s="73"/>
      <c r="J570" s="73"/>
      <c r="K570" s="73"/>
      <c r="L570" s="73"/>
    </row>
    <row r="571" spans="6:12" x14ac:dyDescent="0.2">
      <c r="F571" s="73"/>
      <c r="G571" s="73"/>
      <c r="H571" s="73"/>
      <c r="I571" s="73"/>
      <c r="J571" s="73"/>
      <c r="K571" s="73"/>
      <c r="L571" s="73"/>
    </row>
    <row r="572" spans="6:12" x14ac:dyDescent="0.2">
      <c r="F572" s="73"/>
      <c r="G572" s="73"/>
      <c r="H572" s="73"/>
      <c r="I572" s="73"/>
      <c r="J572" s="73"/>
      <c r="K572" s="73"/>
      <c r="L572" s="73"/>
    </row>
    <row r="573" spans="6:12" x14ac:dyDescent="0.2">
      <c r="F573" s="73"/>
      <c r="G573" s="73"/>
      <c r="H573" s="73"/>
      <c r="I573" s="73"/>
      <c r="J573" s="73"/>
      <c r="K573" s="73"/>
      <c r="L573" s="73"/>
    </row>
    <row r="574" spans="6:12" x14ac:dyDescent="0.2">
      <c r="F574" s="73"/>
      <c r="G574" s="73"/>
      <c r="H574" s="73"/>
      <c r="I574" s="73"/>
      <c r="J574" s="73"/>
      <c r="K574" s="73"/>
      <c r="L574" s="73"/>
    </row>
    <row r="575" spans="6:12" x14ac:dyDescent="0.2">
      <c r="F575" s="73"/>
      <c r="G575" s="73"/>
      <c r="H575" s="73"/>
      <c r="I575" s="73"/>
      <c r="J575" s="73"/>
      <c r="K575" s="73"/>
      <c r="L575" s="73"/>
    </row>
    <row r="576" spans="6:12" x14ac:dyDescent="0.2">
      <c r="F576" s="73"/>
      <c r="G576" s="73"/>
      <c r="H576" s="73"/>
      <c r="I576" s="73"/>
      <c r="J576" s="73"/>
      <c r="K576" s="73"/>
      <c r="L576" s="73"/>
    </row>
    <row r="577" spans="6:12" x14ac:dyDescent="0.2">
      <c r="F577" s="73"/>
      <c r="G577" s="73"/>
      <c r="H577" s="73"/>
      <c r="I577" s="73"/>
      <c r="J577" s="73"/>
      <c r="K577" s="73"/>
      <c r="L577" s="73"/>
    </row>
    <row r="578" spans="6:12" x14ac:dyDescent="0.2">
      <c r="F578" s="73"/>
      <c r="G578" s="73"/>
      <c r="H578" s="73"/>
      <c r="I578" s="73"/>
      <c r="J578" s="73"/>
      <c r="K578" s="73"/>
      <c r="L578" s="73"/>
    </row>
    <row r="579" spans="6:12" x14ac:dyDescent="0.2">
      <c r="F579" s="73"/>
      <c r="G579" s="73"/>
      <c r="H579" s="73"/>
      <c r="I579" s="73"/>
      <c r="J579" s="73"/>
      <c r="K579" s="73"/>
      <c r="L579" s="73"/>
    </row>
    <row r="580" spans="6:12" x14ac:dyDescent="0.2">
      <c r="F580" s="73"/>
      <c r="G580" s="73"/>
      <c r="H580" s="73"/>
      <c r="I580" s="73"/>
      <c r="J580" s="73"/>
      <c r="K580" s="73"/>
      <c r="L580" s="73"/>
    </row>
    <row r="581" spans="6:12" x14ac:dyDescent="0.2">
      <c r="F581" s="73"/>
      <c r="G581" s="73"/>
      <c r="H581" s="73"/>
      <c r="I581" s="73"/>
      <c r="J581" s="73"/>
      <c r="K581" s="73"/>
      <c r="L581" s="73"/>
    </row>
    <row r="582" spans="6:12" x14ac:dyDescent="0.2">
      <c r="F582" s="73"/>
      <c r="G582" s="73"/>
      <c r="H582" s="73"/>
      <c r="I582" s="73"/>
      <c r="J582" s="73"/>
      <c r="K582" s="73"/>
      <c r="L582" s="73"/>
    </row>
    <row r="583" spans="6:12" x14ac:dyDescent="0.2">
      <c r="F583" s="73"/>
      <c r="G583" s="73"/>
      <c r="H583" s="73"/>
      <c r="I583" s="73"/>
      <c r="J583" s="73"/>
      <c r="K583" s="73"/>
      <c r="L583" s="73"/>
    </row>
    <row r="584" spans="6:12" x14ac:dyDescent="0.2">
      <c r="F584" s="73"/>
      <c r="G584" s="73"/>
      <c r="H584" s="73"/>
      <c r="I584" s="73"/>
      <c r="J584" s="73"/>
      <c r="K584" s="73"/>
      <c r="L584" s="73"/>
    </row>
    <row r="585" spans="6:12" x14ac:dyDescent="0.2">
      <c r="F585" s="73"/>
      <c r="G585" s="73"/>
      <c r="H585" s="73"/>
      <c r="I585" s="73"/>
      <c r="J585" s="73"/>
      <c r="K585" s="73"/>
      <c r="L585" s="73"/>
    </row>
    <row r="586" spans="6:12" x14ac:dyDescent="0.2">
      <c r="F586" s="73"/>
      <c r="G586" s="73"/>
      <c r="H586" s="73"/>
      <c r="I586" s="73"/>
      <c r="J586" s="73"/>
      <c r="K586" s="73"/>
      <c r="L586" s="73"/>
    </row>
    <row r="587" spans="6:12" x14ac:dyDescent="0.2">
      <c r="F587" s="73"/>
      <c r="G587" s="73"/>
      <c r="H587" s="73"/>
      <c r="I587" s="73"/>
      <c r="J587" s="73"/>
      <c r="K587" s="73"/>
      <c r="L587" s="73"/>
    </row>
    <row r="588" spans="6:12" x14ac:dyDescent="0.2">
      <c r="F588" s="73"/>
      <c r="G588" s="73"/>
      <c r="H588" s="73"/>
      <c r="I588" s="73"/>
      <c r="J588" s="73"/>
      <c r="K588" s="73"/>
      <c r="L588" s="73"/>
    </row>
    <row r="589" spans="6:12" x14ac:dyDescent="0.2">
      <c r="F589" s="73"/>
      <c r="G589" s="73"/>
      <c r="H589" s="73"/>
      <c r="I589" s="73"/>
      <c r="J589" s="73"/>
      <c r="K589" s="73"/>
      <c r="L589" s="73"/>
    </row>
    <row r="590" spans="6:12" x14ac:dyDescent="0.2">
      <c r="F590" s="73"/>
      <c r="G590" s="73"/>
      <c r="H590" s="73"/>
      <c r="I590" s="73"/>
      <c r="J590" s="73"/>
      <c r="K590" s="73"/>
      <c r="L590" s="73"/>
    </row>
    <row r="591" spans="6:12" x14ac:dyDescent="0.2">
      <c r="F591" s="73"/>
      <c r="G591" s="73"/>
      <c r="H591" s="73"/>
      <c r="I591" s="73"/>
      <c r="J591" s="73"/>
      <c r="K591" s="73"/>
      <c r="L591" s="73"/>
    </row>
    <row r="592" spans="6:12" x14ac:dyDescent="0.2">
      <c r="F592" s="73"/>
      <c r="G592" s="73"/>
      <c r="H592" s="73"/>
      <c r="I592" s="73"/>
      <c r="J592" s="73"/>
      <c r="K592" s="73"/>
      <c r="L592" s="73"/>
    </row>
    <row r="593" spans="6:12" x14ac:dyDescent="0.2">
      <c r="F593" s="73"/>
      <c r="G593" s="73"/>
      <c r="H593" s="73"/>
      <c r="I593" s="73"/>
      <c r="J593" s="73"/>
      <c r="K593" s="73"/>
      <c r="L593" s="73"/>
    </row>
    <row r="594" spans="6:12" x14ac:dyDescent="0.2">
      <c r="F594" s="73"/>
      <c r="G594" s="73"/>
      <c r="H594" s="73"/>
      <c r="I594" s="73"/>
      <c r="J594" s="73"/>
      <c r="K594" s="73"/>
      <c r="L594" s="73"/>
    </row>
    <row r="595" spans="6:12" x14ac:dyDescent="0.2">
      <c r="F595" s="73"/>
      <c r="G595" s="73"/>
      <c r="H595" s="73"/>
      <c r="I595" s="73"/>
      <c r="J595" s="73"/>
      <c r="K595" s="73"/>
      <c r="L595" s="73"/>
    </row>
    <row r="596" spans="6:12" x14ac:dyDescent="0.2">
      <c r="F596" s="73"/>
      <c r="G596" s="73"/>
      <c r="H596" s="73"/>
      <c r="I596" s="73"/>
      <c r="J596" s="73"/>
      <c r="K596" s="73"/>
      <c r="L596" s="73"/>
    </row>
    <row r="597" spans="6:12" x14ac:dyDescent="0.2">
      <c r="F597" s="73"/>
      <c r="G597" s="73"/>
      <c r="H597" s="73"/>
      <c r="I597" s="73"/>
      <c r="J597" s="73"/>
      <c r="K597" s="73"/>
      <c r="L597" s="73"/>
    </row>
    <row r="598" spans="6:12" x14ac:dyDescent="0.2">
      <c r="F598" s="73"/>
      <c r="G598" s="73"/>
      <c r="H598" s="73"/>
      <c r="I598" s="73"/>
      <c r="J598" s="73"/>
      <c r="K598" s="73"/>
      <c r="L598" s="73"/>
    </row>
    <row r="599" spans="6:12" x14ac:dyDescent="0.2">
      <c r="F599" s="73"/>
      <c r="G599" s="73"/>
      <c r="H599" s="73"/>
      <c r="I599" s="73"/>
      <c r="J599" s="73"/>
      <c r="K599" s="73"/>
      <c r="L599" s="73"/>
    </row>
    <row r="600" spans="6:12" x14ac:dyDescent="0.2">
      <c r="F600" s="73"/>
      <c r="G600" s="73"/>
      <c r="H600" s="73"/>
      <c r="I600" s="73"/>
      <c r="J600" s="73"/>
      <c r="K600" s="73"/>
      <c r="L600" s="73"/>
    </row>
    <row r="601" spans="6:12" x14ac:dyDescent="0.2">
      <c r="F601" s="73"/>
      <c r="G601" s="73"/>
      <c r="H601" s="73"/>
      <c r="I601" s="73"/>
      <c r="J601" s="73"/>
      <c r="K601" s="73"/>
      <c r="L601" s="73"/>
    </row>
    <row r="602" spans="6:12" x14ac:dyDescent="0.2">
      <c r="F602" s="73"/>
      <c r="G602" s="73"/>
      <c r="H602" s="73"/>
      <c r="I602" s="73"/>
      <c r="J602" s="73"/>
      <c r="K602" s="73"/>
      <c r="L602" s="73"/>
    </row>
    <row r="603" spans="6:12" x14ac:dyDescent="0.2">
      <c r="F603" s="73"/>
      <c r="G603" s="73"/>
      <c r="H603" s="73"/>
      <c r="I603" s="73"/>
      <c r="J603" s="73"/>
      <c r="K603" s="73"/>
      <c r="L603" s="73"/>
    </row>
    <row r="604" spans="6:12" x14ac:dyDescent="0.2">
      <c r="F604" s="73"/>
      <c r="G604" s="73"/>
      <c r="H604" s="73"/>
      <c r="I604" s="73"/>
      <c r="J604" s="73"/>
      <c r="K604" s="73"/>
      <c r="L604" s="73"/>
    </row>
    <row r="605" spans="6:12" x14ac:dyDescent="0.2">
      <c r="F605" s="73"/>
      <c r="G605" s="73"/>
      <c r="H605" s="73"/>
      <c r="I605" s="73"/>
      <c r="J605" s="73"/>
      <c r="K605" s="73"/>
      <c r="L605" s="73"/>
    </row>
    <row r="606" spans="6:12" x14ac:dyDescent="0.2">
      <c r="F606" s="73"/>
      <c r="G606" s="73"/>
      <c r="H606" s="73"/>
      <c r="I606" s="73"/>
      <c r="J606" s="73"/>
      <c r="K606" s="73"/>
      <c r="L606" s="73"/>
    </row>
    <row r="607" spans="6:12" x14ac:dyDescent="0.2">
      <c r="F607" s="73"/>
      <c r="G607" s="73"/>
      <c r="H607" s="73"/>
      <c r="I607" s="73"/>
      <c r="J607" s="73"/>
      <c r="K607" s="73"/>
      <c r="L607" s="73"/>
    </row>
    <row r="608" spans="6:12" x14ac:dyDescent="0.2">
      <c r="F608" s="73"/>
      <c r="G608" s="73"/>
      <c r="H608" s="73"/>
      <c r="I608" s="73"/>
      <c r="J608" s="73"/>
      <c r="K608" s="73"/>
      <c r="L608" s="73"/>
    </row>
    <row r="609" spans="6:12" x14ac:dyDescent="0.2">
      <c r="F609" s="73"/>
      <c r="G609" s="73"/>
      <c r="H609" s="73"/>
      <c r="I609" s="73"/>
      <c r="J609" s="73"/>
      <c r="K609" s="73"/>
      <c r="L609" s="73"/>
    </row>
    <row r="610" spans="6:12" x14ac:dyDescent="0.2">
      <c r="F610" s="73"/>
      <c r="G610" s="73"/>
      <c r="H610" s="73"/>
      <c r="I610" s="73"/>
      <c r="J610" s="73"/>
      <c r="K610" s="73"/>
      <c r="L610" s="73"/>
    </row>
    <row r="611" spans="6:12" x14ac:dyDescent="0.2">
      <c r="F611" s="73"/>
      <c r="G611" s="73"/>
      <c r="H611" s="73"/>
      <c r="I611" s="73"/>
      <c r="J611" s="73"/>
      <c r="K611" s="73"/>
      <c r="L611" s="73"/>
    </row>
    <row r="612" spans="6:12" x14ac:dyDescent="0.2">
      <c r="F612" s="73"/>
      <c r="G612" s="73"/>
      <c r="H612" s="73"/>
      <c r="I612" s="73"/>
      <c r="J612" s="73"/>
      <c r="K612" s="73"/>
      <c r="L612" s="73"/>
    </row>
    <row r="613" spans="6:12" x14ac:dyDescent="0.2">
      <c r="F613" s="73"/>
      <c r="G613" s="73"/>
      <c r="H613" s="73"/>
      <c r="I613" s="73"/>
      <c r="J613" s="73"/>
      <c r="K613" s="73"/>
      <c r="L613" s="73"/>
    </row>
    <row r="614" spans="6:12" x14ac:dyDescent="0.2">
      <c r="F614" s="73"/>
      <c r="G614" s="73"/>
      <c r="H614" s="73"/>
      <c r="I614" s="73"/>
      <c r="J614" s="73"/>
      <c r="K614" s="73"/>
      <c r="L614" s="73"/>
    </row>
    <row r="615" spans="6:12" x14ac:dyDescent="0.2">
      <c r="F615" s="73"/>
      <c r="G615" s="73"/>
      <c r="H615" s="73"/>
      <c r="I615" s="73"/>
      <c r="J615" s="73"/>
      <c r="K615" s="73"/>
      <c r="L615" s="73"/>
    </row>
    <row r="616" spans="6:12" x14ac:dyDescent="0.2">
      <c r="F616" s="73"/>
      <c r="G616" s="73"/>
      <c r="H616" s="73"/>
      <c r="I616" s="73"/>
      <c r="J616" s="73"/>
      <c r="K616" s="73"/>
      <c r="L616" s="73"/>
    </row>
    <row r="617" spans="6:12" x14ac:dyDescent="0.2">
      <c r="F617" s="73"/>
      <c r="G617" s="73"/>
      <c r="H617" s="73"/>
      <c r="I617" s="73"/>
      <c r="J617" s="73"/>
      <c r="K617" s="73"/>
      <c r="L617" s="73"/>
    </row>
    <row r="618" spans="6:12" x14ac:dyDescent="0.2">
      <c r="F618" s="73"/>
      <c r="G618" s="73"/>
      <c r="H618" s="73"/>
      <c r="I618" s="73"/>
      <c r="J618" s="73"/>
      <c r="K618" s="73"/>
      <c r="L618" s="73"/>
    </row>
    <row r="619" spans="6:12" x14ac:dyDescent="0.2">
      <c r="F619" s="73"/>
      <c r="G619" s="73"/>
      <c r="H619" s="73"/>
      <c r="I619" s="73"/>
      <c r="J619" s="73"/>
      <c r="K619" s="73"/>
      <c r="L619" s="73"/>
    </row>
    <row r="620" spans="6:12" x14ac:dyDescent="0.2">
      <c r="F620" s="73"/>
      <c r="G620" s="73"/>
      <c r="H620" s="73"/>
      <c r="I620" s="73"/>
      <c r="J620" s="73"/>
      <c r="K620" s="73"/>
      <c r="L620" s="73"/>
    </row>
    <row r="621" spans="6:12" x14ac:dyDescent="0.2">
      <c r="F621" s="73"/>
      <c r="G621" s="73"/>
      <c r="H621" s="73"/>
      <c r="I621" s="73"/>
      <c r="J621" s="73"/>
      <c r="K621" s="73"/>
      <c r="L621" s="73"/>
    </row>
    <row r="622" spans="6:12" x14ac:dyDescent="0.2">
      <c r="F622" s="73"/>
      <c r="G622" s="73"/>
      <c r="H622" s="73"/>
      <c r="I622" s="73"/>
      <c r="J622" s="73"/>
      <c r="K622" s="73"/>
      <c r="L622" s="73"/>
    </row>
    <row r="623" spans="6:12" x14ac:dyDescent="0.2">
      <c r="F623" s="73"/>
      <c r="G623" s="73"/>
      <c r="H623" s="73"/>
      <c r="I623" s="73"/>
      <c r="J623" s="73"/>
      <c r="K623" s="73"/>
      <c r="L623" s="73"/>
    </row>
    <row r="624" spans="6:12" x14ac:dyDescent="0.2">
      <c r="F624" s="73"/>
      <c r="G624" s="73"/>
      <c r="H624" s="73"/>
      <c r="I624" s="73"/>
      <c r="J624" s="73"/>
      <c r="K624" s="73"/>
      <c r="L624" s="73"/>
    </row>
    <row r="625" spans="6:12" x14ac:dyDescent="0.2">
      <c r="F625" s="73"/>
      <c r="G625" s="73"/>
      <c r="H625" s="73"/>
      <c r="I625" s="73"/>
      <c r="J625" s="73"/>
      <c r="K625" s="73"/>
      <c r="L625" s="73"/>
    </row>
    <row r="626" spans="6:12" x14ac:dyDescent="0.2">
      <c r="F626" s="73"/>
      <c r="G626" s="73"/>
      <c r="H626" s="73"/>
      <c r="I626" s="73"/>
      <c r="J626" s="73"/>
      <c r="K626" s="73"/>
      <c r="L626" s="73"/>
    </row>
    <row r="627" spans="6:12" x14ac:dyDescent="0.2">
      <c r="F627" s="73"/>
      <c r="G627" s="73"/>
      <c r="H627" s="73"/>
      <c r="I627" s="73"/>
      <c r="J627" s="73"/>
      <c r="K627" s="73"/>
      <c r="L627" s="73"/>
    </row>
    <row r="628" spans="6:12" x14ac:dyDescent="0.2">
      <c r="F628" s="73"/>
      <c r="G628" s="73"/>
      <c r="H628" s="73"/>
      <c r="I628" s="73"/>
      <c r="J628" s="73"/>
      <c r="K628" s="73"/>
      <c r="L628" s="73"/>
    </row>
    <row r="629" spans="6:12" x14ac:dyDescent="0.2">
      <c r="F629" s="73"/>
      <c r="G629" s="73"/>
      <c r="H629" s="73"/>
      <c r="I629" s="73"/>
      <c r="J629" s="73"/>
      <c r="K629" s="73"/>
      <c r="L629" s="73"/>
    </row>
    <row r="630" spans="6:12" x14ac:dyDescent="0.2">
      <c r="F630" s="73"/>
      <c r="G630" s="73"/>
      <c r="H630" s="73"/>
      <c r="I630" s="73"/>
      <c r="J630" s="73"/>
      <c r="K630" s="73"/>
      <c r="L630" s="73"/>
    </row>
    <row r="631" spans="6:12" x14ac:dyDescent="0.2">
      <c r="F631" s="73"/>
      <c r="G631" s="73"/>
      <c r="H631" s="73"/>
      <c r="I631" s="73"/>
      <c r="J631" s="73"/>
      <c r="K631" s="73"/>
      <c r="L631" s="73"/>
    </row>
    <row r="632" spans="6:12" x14ac:dyDescent="0.2">
      <c r="F632" s="73"/>
      <c r="G632" s="73"/>
      <c r="H632" s="73"/>
      <c r="I632" s="73"/>
      <c r="J632" s="73"/>
      <c r="K632" s="73"/>
      <c r="L632" s="73"/>
    </row>
    <row r="633" spans="6:12" x14ac:dyDescent="0.2">
      <c r="F633" s="73"/>
      <c r="G633" s="73"/>
      <c r="H633" s="73"/>
      <c r="I633" s="73"/>
      <c r="J633" s="73"/>
      <c r="K633" s="73"/>
      <c r="L633" s="73"/>
    </row>
    <row r="634" spans="6:12" x14ac:dyDescent="0.2">
      <c r="F634" s="73"/>
      <c r="G634" s="73"/>
      <c r="H634" s="73"/>
      <c r="I634" s="73"/>
      <c r="J634" s="73"/>
      <c r="K634" s="73"/>
      <c r="L634" s="73"/>
    </row>
  </sheetData>
  <mergeCells count="23">
    <mergeCell ref="C391:E391"/>
    <mergeCell ref="C200:D200"/>
    <mergeCell ref="C121:D121"/>
    <mergeCell ref="C141:D141"/>
    <mergeCell ref="C161:D161"/>
    <mergeCell ref="C180:D180"/>
    <mergeCell ref="C219:D219"/>
    <mergeCell ref="C239:D239"/>
    <mergeCell ref="C258:D258"/>
    <mergeCell ref="C277:D277"/>
    <mergeCell ref="C296:D296"/>
    <mergeCell ref="C315:D315"/>
    <mergeCell ref="C334:D334"/>
    <mergeCell ref="C352:D352"/>
    <mergeCell ref="C371:D371"/>
    <mergeCell ref="C390:D390"/>
    <mergeCell ref="C82:D82"/>
    <mergeCell ref="C102:D102"/>
    <mergeCell ref="C24:D24"/>
    <mergeCell ref="H1:K1"/>
    <mergeCell ref="H2:K2"/>
    <mergeCell ref="C44:D44"/>
    <mergeCell ref="C63:D6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Ekaterina</cp:lastModifiedBy>
  <dcterms:created xsi:type="dcterms:W3CDTF">2022-05-16T14:23:56Z</dcterms:created>
  <dcterms:modified xsi:type="dcterms:W3CDTF">2025-01-02T03:03:27Z</dcterms:modified>
</cp:coreProperties>
</file>